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rams\Housing Tax Credits\2022\Posting\"/>
    </mc:Choice>
  </mc:AlternateContent>
  <workbookProtection workbookAlgorithmName="SHA-512" workbookHashValue="zkqE9jBmk9sg3GYZznF58+UQw02RgtnJChw7NjdEOylau6n5AG+EJCUYV2v92nxd0vopIcdqa11565O7BBvpcQ==" workbookSaltValue="qVrJ8Yt83Dioy58+pOXu+g==" workbookSpinCount="100000" lockStructure="1"/>
  <bookViews>
    <workbookView xWindow="0" yWindow="0" windowWidth="23040" windowHeight="8610"/>
  </bookViews>
  <sheets>
    <sheet name="All Projects" sheetId="1" r:id="rId1"/>
  </sheets>
  <definedNames>
    <definedName name="_xlnm._FilterDatabase" localSheetId="0" hidden="1">'All Projects'!$B$16:$P$92</definedName>
    <definedName name="_xlnm.Print_Area" localSheetId="0">'All Projects'!$A$1:$Q$95</definedName>
    <definedName name="_xlnm.Print_Titles" localSheetId="0">'All Projects'!$1:$16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4" i="1" l="1"/>
  <c r="O94" i="1"/>
  <c r="N94" i="1"/>
  <c r="M94" i="1"/>
  <c r="L94" i="1"/>
  <c r="J94" i="1"/>
</calcChain>
</file>

<file path=xl/sharedStrings.xml><?xml version="1.0" encoding="utf-8"?>
<sst xmlns="http://schemas.openxmlformats.org/spreadsheetml/2006/main" count="702" uniqueCount="294">
  <si>
    <t>2022 9% LIHTC Proposal Applications</t>
  </si>
  <si>
    <t>Basic Project Information</t>
  </si>
  <si>
    <t>OHFA Resource Request</t>
  </si>
  <si>
    <t>OHFA Tracking Number</t>
  </si>
  <si>
    <t>Project Name</t>
  </si>
  <si>
    <t>Link to Proposal Summary</t>
  </si>
  <si>
    <t>City</t>
  </si>
  <si>
    <t>County</t>
  </si>
  <si>
    <t>Housing Policy Pool</t>
  </si>
  <si>
    <t>Construction Type</t>
  </si>
  <si>
    <t>Population Served</t>
  </si>
  <si>
    <t>Total Units</t>
  </si>
  <si>
    <t>Lead Developer</t>
  </si>
  <si>
    <t>Total Development Costs</t>
  </si>
  <si>
    <t>Annual LIHTC Requested</t>
  </si>
  <si>
    <t>HDAP Requested</t>
  </si>
  <si>
    <t>HDL
Requested</t>
  </si>
  <si>
    <t>MLP
Requested</t>
  </si>
  <si>
    <t>22-0007</t>
  </si>
  <si>
    <t>65 Nickel</t>
  </si>
  <si>
    <t>Click here</t>
  </si>
  <si>
    <t>Akron</t>
  </si>
  <si>
    <t>Summit</t>
  </si>
  <si>
    <t>New Affordability- Central City</t>
  </si>
  <si>
    <t>New Construction</t>
  </si>
  <si>
    <t>Families</t>
  </si>
  <si>
    <t>Spire Development, Inc.</t>
  </si>
  <si>
    <t>22-0044</t>
  </si>
  <si>
    <t>Alta Villa Flats</t>
  </si>
  <si>
    <t>Cleveland</t>
  </si>
  <si>
    <t>Cuyahoga</t>
  </si>
  <si>
    <t>The Community Builders, Inc.</t>
  </si>
  <si>
    <t>22-0045</t>
  </si>
  <si>
    <t>Amesbury Rosalind Apartments</t>
  </si>
  <si>
    <t>Preserved Affordability</t>
  </si>
  <si>
    <t>Rehabilitation</t>
  </si>
  <si>
    <t>The Orlean Company</t>
  </si>
  <si>
    <t>22-0056</t>
  </si>
  <si>
    <t>Arlington Senior Housing</t>
  </si>
  <si>
    <t>Toledo</t>
  </si>
  <si>
    <t>Lucas</t>
  </si>
  <si>
    <t>Seniors</t>
  </si>
  <si>
    <t>National Church Residences</t>
  </si>
  <si>
    <t>22-0040</t>
  </si>
  <si>
    <t>Ascend Senior</t>
  </si>
  <si>
    <t>Adaptive Reuse</t>
  </si>
  <si>
    <t>Testa Enterprises, Inc.</t>
  </si>
  <si>
    <t>22-0025</t>
  </si>
  <si>
    <t>Aurora at Oak Hill, The</t>
  </si>
  <si>
    <t>Youngstown</t>
  </si>
  <si>
    <t>Mahoning</t>
  </si>
  <si>
    <t>Ohio Community Development Finance Fund</t>
  </si>
  <si>
    <t>22-0074</t>
  </si>
  <si>
    <t>Bainbridge Manor Apartments</t>
  </si>
  <si>
    <t xml:space="preserve">Bainbridge </t>
  </si>
  <si>
    <t>Ross</t>
  </si>
  <si>
    <t>Wabuck Development Company, Inc</t>
  </si>
  <si>
    <t>22-0057</t>
  </si>
  <si>
    <t>Bancroft Senior Housing</t>
  </si>
  <si>
    <t>22-0046</t>
  </si>
  <si>
    <t>Bexley Apartments</t>
  </si>
  <si>
    <t>Bexley</t>
  </si>
  <si>
    <t>Franklin</t>
  </si>
  <si>
    <t>New Affordability-Metro/Suburban</t>
  </si>
  <si>
    <t>22-0058</t>
  </si>
  <si>
    <t>Blanchard House</t>
  </si>
  <si>
    <t>Findlay</t>
  </si>
  <si>
    <t>Hancock</t>
  </si>
  <si>
    <t>22-0059</t>
  </si>
  <si>
    <t>Bretton Woods Phase II</t>
  </si>
  <si>
    <t>Columbus</t>
  </si>
  <si>
    <t>22-0023</t>
  </si>
  <si>
    <t>Broadway Commons</t>
  </si>
  <si>
    <t>Lorain</t>
  </si>
  <si>
    <t>Service Enriched Housing</t>
  </si>
  <si>
    <t>Service Enriched</t>
  </si>
  <si>
    <t>CHN Housing Partners</t>
  </si>
  <si>
    <t>22-0061</t>
  </si>
  <si>
    <t>Bryan Senior Lofts</t>
  </si>
  <si>
    <t xml:space="preserve">Bryan  </t>
  </si>
  <si>
    <t>Williams</t>
  </si>
  <si>
    <t>New Affordability- Rural</t>
  </si>
  <si>
    <t>St. Mary Development Corporation</t>
  </si>
  <si>
    <t>22-0008</t>
  </si>
  <si>
    <t>Canal Crossing</t>
  </si>
  <si>
    <t>Hebron</t>
  </si>
  <si>
    <t>Licking</t>
  </si>
  <si>
    <t>22-0076</t>
  </si>
  <si>
    <t>Canal Crossing Senior Housing</t>
  </si>
  <si>
    <t>Dover</t>
  </si>
  <si>
    <t>Tuscarawas</t>
  </si>
  <si>
    <t>HS Development Partners, LLC</t>
  </si>
  <si>
    <t>22-0011</t>
  </si>
  <si>
    <t>Carthage Flats</t>
  </si>
  <si>
    <t>Cincinnati</t>
  </si>
  <si>
    <t>Hamilton</t>
  </si>
  <si>
    <t>Talbert Services, Inc.</t>
  </si>
  <si>
    <t>22-0039</t>
  </si>
  <si>
    <t>Cedar Redevelopment Phase IV</t>
  </si>
  <si>
    <t>Pennrose, LLC</t>
  </si>
  <si>
    <t>22-0062</t>
  </si>
  <si>
    <t>Cedarville Senior Lofts</t>
  </si>
  <si>
    <t xml:space="preserve">Cedarville  </t>
  </si>
  <si>
    <t>Greene</t>
  </si>
  <si>
    <t>22-0036</t>
  </si>
  <si>
    <t>Channing Street Redevelopment</t>
  </si>
  <si>
    <t>Delaware</t>
  </si>
  <si>
    <t>Columbus Housing Partnership, Inc. dba Homeport</t>
  </si>
  <si>
    <t>22-0015</t>
  </si>
  <si>
    <t>Cherry-Shawnee Preservation</t>
  </si>
  <si>
    <t>Logan &amp; North Lewisburg</t>
  </si>
  <si>
    <t>Logan</t>
  </si>
  <si>
    <t>22-0047</t>
  </si>
  <si>
    <t>Churchill Phase II</t>
  </si>
  <si>
    <t>NRP Holdings LLC</t>
  </si>
  <si>
    <t>22-0001</t>
  </si>
  <si>
    <t>Concord Square Apartments</t>
  </si>
  <si>
    <t>New Concord</t>
  </si>
  <si>
    <t>Muskingum</t>
  </si>
  <si>
    <t>Buckeye Community Hope Foundation</t>
  </si>
  <si>
    <t>22-0030</t>
  </si>
  <si>
    <t xml:space="preserve">Cortland Senior Housing </t>
  </si>
  <si>
    <t xml:space="preserve">Cortland </t>
  </si>
  <si>
    <t>Trumbull</t>
  </si>
  <si>
    <t>Stock Development Company</t>
  </si>
  <si>
    <t>22-0042</t>
  </si>
  <si>
    <t>Countryside Place</t>
  </si>
  <si>
    <t>Lancaster</t>
  </si>
  <si>
    <t>Fairfield</t>
  </si>
  <si>
    <t>22-0027</t>
  </si>
  <si>
    <t>Dunlap PSH</t>
  </si>
  <si>
    <t xml:space="preserve">Cincinnati </t>
  </si>
  <si>
    <t>Over-the-Rhine Community Housing</t>
  </si>
  <si>
    <t>22-0073</t>
  </si>
  <si>
    <t>Eastern Woods Senior II</t>
  </si>
  <si>
    <t>22-0037</t>
  </si>
  <si>
    <t>Easton Place Homes Phase 3</t>
  </si>
  <si>
    <t>22-0041</t>
  </si>
  <si>
    <t>Elevate 340</t>
  </si>
  <si>
    <t>Fairfield Homes, Inc.</t>
  </si>
  <si>
    <t>22-0038</t>
  </si>
  <si>
    <t>Fieldstone Cottages</t>
  </si>
  <si>
    <t>22-0022</t>
  </si>
  <si>
    <t>Fostoria Green Apartments</t>
  </si>
  <si>
    <t>Fostoria</t>
  </si>
  <si>
    <t>Wood</t>
  </si>
  <si>
    <t>Arbor Shoreline Inc.</t>
  </si>
  <si>
    <t>22-0006</t>
  </si>
  <si>
    <t>Franciscan Annex</t>
  </si>
  <si>
    <t>Salus-Joyce Development LLC</t>
  </si>
  <si>
    <t>22-0051</t>
  </si>
  <si>
    <t>Galion Senior Lofts</t>
  </si>
  <si>
    <t>Galion</t>
  </si>
  <si>
    <t>Crawford</t>
  </si>
  <si>
    <t>MVAH Development LLC</t>
  </si>
  <si>
    <t>22-0017</t>
  </si>
  <si>
    <t xml:space="preserve">Garrett Square Senior Apartments </t>
  </si>
  <si>
    <t>Commonwealth Development Corporation of America</t>
  </si>
  <si>
    <t>22-0035</t>
  </si>
  <si>
    <t>Germantown Crossing</t>
  </si>
  <si>
    <t>Dayton</t>
  </si>
  <si>
    <t>Montgomery</t>
  </si>
  <si>
    <t>Model Property Development, LLC</t>
  </si>
  <si>
    <t>22-0067</t>
  </si>
  <si>
    <t>Gordon Crossing</t>
  </si>
  <si>
    <t>Woda Cooper Development, Inc.</t>
  </si>
  <si>
    <t>22-0063</t>
  </si>
  <si>
    <t>Greentree Village Apartments</t>
  </si>
  <si>
    <t>Clermont</t>
  </si>
  <si>
    <t>Wallick Development, LLC</t>
  </si>
  <si>
    <t>22-0049</t>
  </si>
  <si>
    <t>Harvest Crossing Senior Villas</t>
  </si>
  <si>
    <t xml:space="preserve">Milton Twp </t>
  </si>
  <si>
    <t>Jackson</t>
  </si>
  <si>
    <t>Frontier Community Services</t>
  </si>
  <si>
    <t>22-0068</t>
  </si>
  <si>
    <t>Hemming Crossing</t>
  </si>
  <si>
    <t>Center Township</t>
  </si>
  <si>
    <t>Carroll</t>
  </si>
  <si>
    <t>22-0003</t>
  </si>
  <si>
    <t>Henrietta Homes</t>
  </si>
  <si>
    <t>Famicos Foundation</t>
  </si>
  <si>
    <t>22-0033</t>
  </si>
  <si>
    <t>HMHA Scattered Sites I &amp; II</t>
  </si>
  <si>
    <t xml:space="preserve">Logan </t>
  </si>
  <si>
    <t>Hocking</t>
  </si>
  <si>
    <t xml:space="preserve">Hocking Metropolitan Housing Authority </t>
  </si>
  <si>
    <t>22-0013</t>
  </si>
  <si>
    <t>Hope Homes I</t>
  </si>
  <si>
    <t>22-0069</t>
  </si>
  <si>
    <t>Ingold Greene</t>
  </si>
  <si>
    <t>St. Clairsville</t>
  </si>
  <si>
    <t>Belmont</t>
  </si>
  <si>
    <t>22-0052</t>
  </si>
  <si>
    <t>Ivy Senior Lofts</t>
  </si>
  <si>
    <t>Canton</t>
  </si>
  <si>
    <t>Stark</t>
  </si>
  <si>
    <t>22-0050</t>
  </si>
  <si>
    <t>Kenton Station Senior Villas II</t>
  </si>
  <si>
    <t>Kenton</t>
  </si>
  <si>
    <t>Hardin</t>
  </si>
  <si>
    <t>22-0066</t>
  </si>
  <si>
    <t>Landings at Delta Crossing, The</t>
  </si>
  <si>
    <t>Maumee</t>
  </si>
  <si>
    <t>22-0053</t>
  </si>
  <si>
    <t>Liberty Senior Lofts</t>
  </si>
  <si>
    <t>Liberty Township</t>
  </si>
  <si>
    <t>22-0012</t>
  </si>
  <si>
    <t>Lynette Gardens Senior Apartment Homes</t>
  </si>
  <si>
    <t>Hopmeadow Development, Inc.</t>
  </si>
  <si>
    <t>22-0029</t>
  </si>
  <si>
    <t>Malvern Apartments</t>
  </si>
  <si>
    <t>Preservation of Affordable Housing, Inc.</t>
  </si>
  <si>
    <t>22-0016</t>
  </si>
  <si>
    <t>Margaret Wagner Senior Apartments</t>
  </si>
  <si>
    <t>Cleveland Heights</t>
  </si>
  <si>
    <t>22-0075</t>
  </si>
  <si>
    <t>McKinley Square</t>
  </si>
  <si>
    <t>East Akron Neighborhood Dev. Corp</t>
  </si>
  <si>
    <t>22-0031</t>
  </si>
  <si>
    <t>Meagan's Point</t>
  </si>
  <si>
    <t>Cadiz</t>
  </si>
  <si>
    <t>Harrison</t>
  </si>
  <si>
    <t>22-0032</t>
  </si>
  <si>
    <t>NCJC Downtown Campus</t>
  </si>
  <si>
    <t>Sunset Development &amp; Investment, LLC</t>
  </si>
  <si>
    <t>22-0064</t>
  </si>
  <si>
    <t>Norton Village Apartments</t>
  </si>
  <si>
    <t>22-0048</t>
  </si>
  <si>
    <t>Old Brooklyn Family Apartments</t>
  </si>
  <si>
    <t>22-0034</t>
  </si>
  <si>
    <t>Owensville Senior</t>
  </si>
  <si>
    <t xml:space="preserve">Owensville  </t>
  </si>
  <si>
    <t>22-0019</t>
  </si>
  <si>
    <t>Oxford Court Village</t>
  </si>
  <si>
    <t>Oxford</t>
  </si>
  <si>
    <t>Butler</t>
  </si>
  <si>
    <t>Episcopal Retirement Services Affordable Living LLC</t>
  </si>
  <si>
    <t>22-0024</t>
  </si>
  <si>
    <t>Park Hotel Redevelopment</t>
  </si>
  <si>
    <t>Community Housing Network, Inc.</t>
  </si>
  <si>
    <t>22-0009</t>
  </si>
  <si>
    <t>Parkway Lofts</t>
  </si>
  <si>
    <t>22-0020</t>
  </si>
  <si>
    <t>Pedretti Place</t>
  </si>
  <si>
    <t>22-0005</t>
  </si>
  <si>
    <t>Pilsener Square</t>
  </si>
  <si>
    <t>Northwest Neighborhoods CDC</t>
  </si>
  <si>
    <t>22-0065</t>
  </si>
  <si>
    <t>Pinehurst Apartments</t>
  </si>
  <si>
    <t>Waverly</t>
  </si>
  <si>
    <t>Pike</t>
  </si>
  <si>
    <t>22-0018</t>
  </si>
  <si>
    <t>Poplar Fen Place</t>
  </si>
  <si>
    <t>22-0026</t>
  </si>
  <si>
    <t>Preston Pointe</t>
  </si>
  <si>
    <t>22-0014</t>
  </si>
  <si>
    <t>Reserve at Mount Gilead, The</t>
  </si>
  <si>
    <t>Mount Gilead</t>
  </si>
  <si>
    <t>Morrow</t>
  </si>
  <si>
    <t>22-0004</t>
  </si>
  <si>
    <t>Ridgeville Farms</t>
  </si>
  <si>
    <t>North Ridgeville</t>
  </si>
  <si>
    <t>SLK Capital Holdings, LLC</t>
  </si>
  <si>
    <t>22-0054</t>
  </si>
  <si>
    <t>Secor Senior Lofts II</t>
  </si>
  <si>
    <t>22-0002</t>
  </si>
  <si>
    <t>Sidney Village Apartments</t>
  </si>
  <si>
    <t xml:space="preserve">Sidney  </t>
  </si>
  <si>
    <t>Shelby</t>
  </si>
  <si>
    <t>22-0070</t>
  </si>
  <si>
    <t>Thomas Crossing</t>
  </si>
  <si>
    <t>Boardman</t>
  </si>
  <si>
    <t>22-0055</t>
  </si>
  <si>
    <t>Trailside Senior Lofts</t>
  </si>
  <si>
    <t>22-0043</t>
  </si>
  <si>
    <t>Vandalia Point</t>
  </si>
  <si>
    <t>22-0060</t>
  </si>
  <si>
    <t xml:space="preserve">Vassar Village </t>
  </si>
  <si>
    <t>Victory Vistas</t>
  </si>
  <si>
    <t>Kingsley Consulting, LLC dba Kingsley + Co.</t>
  </si>
  <si>
    <t>22-0010</t>
  </si>
  <si>
    <t>Walnut Woods</t>
  </si>
  <si>
    <t>Massillon</t>
  </si>
  <si>
    <t>22-0028</t>
  </si>
  <si>
    <t>Warner and Swasey II</t>
  </si>
  <si>
    <t>22-0021</t>
  </si>
  <si>
    <t>Wilmington Green</t>
  </si>
  <si>
    <t>Wilmington</t>
  </si>
  <si>
    <t>Clinton</t>
  </si>
  <si>
    <t>22-0071</t>
  </si>
  <si>
    <t>Wilson's Crossing</t>
  </si>
  <si>
    <t>Baughman Township</t>
  </si>
  <si>
    <t>Wayne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</si>
</sst>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D8D8D8"/>
        </stop>
        <stop position="1">
          <color rgb="FFD8D8D8"/>
        </stop>
      </gradientFill>
    </fill>
    <fill>
      <gradientFill>
        <stop position="0">
          <color rgb="FFA8DCDC"/>
        </stop>
        <stop position="1">
          <color rgb="FFA8DCDC"/>
        </stop>
      </gradientFill>
    </fill>
    <fill>
      <patternFill patternType="solid">
        <fgColor rgb="FF005186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fgColor theme="0" tint="-4.9989318521683403E-2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8" fillId="0" borderId="4" xfId="1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left" vertical="center" indent="1"/>
    </xf>
    <xf numFmtId="164" fontId="1" fillId="0" borderId="4" xfId="0" applyNumberFormat="1" applyFont="1" applyBorder="1" applyAlignment="1">
      <alignment horizontal="left" vertical="center" indent="1"/>
    </xf>
    <xf numFmtId="164" fontId="1" fillId="0" borderId="6" xfId="0" applyNumberFormat="1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8" fillId="0" borderId="8" xfId="1" applyFont="1" applyBorder="1" applyAlignment="1">
      <alignment horizontal="left" vertical="center" indent="1"/>
    </xf>
    <xf numFmtId="3" fontId="1" fillId="0" borderId="8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left" vertical="center" indent="1"/>
    </xf>
    <xf numFmtId="0" fontId="1" fillId="2" borderId="0" xfId="0" applyFont="1" applyFill="1" applyBorder="1" applyAlignment="1">
      <alignment horizontal="left" vertical="center" indent="1"/>
    </xf>
    <xf numFmtId="0" fontId="8" fillId="2" borderId="0" xfId="1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 indent="1"/>
    </xf>
    <xf numFmtId="3" fontId="1" fillId="6" borderId="4" xfId="0" applyNumberFormat="1" applyFont="1" applyFill="1" applyBorder="1" applyAlignment="1">
      <alignment horizontal="left" vertical="center" indent="1"/>
    </xf>
    <xf numFmtId="164" fontId="1" fillId="7" borderId="4" xfId="0" applyNumberFormat="1" applyFont="1" applyFill="1" applyBorder="1" applyAlignment="1">
      <alignment horizontal="left" vertical="center" indent="1"/>
    </xf>
    <xf numFmtId="164" fontId="1" fillId="6" borderId="4" xfId="0" applyNumberFormat="1" applyFont="1" applyFill="1" applyBorder="1" applyAlignment="1">
      <alignment horizontal="left" vertical="center" indent="1"/>
    </xf>
    <xf numFmtId="0" fontId="1" fillId="0" borderId="0" xfId="0" applyFont="1"/>
    <xf numFmtId="3" fontId="1" fillId="0" borderId="0" xfId="0" applyNumberFormat="1" applyFont="1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ill>
        <patternFill>
          <bgColor rgb="FFDEF2F1"/>
        </patternFill>
      </fill>
    </dxf>
    <dxf>
      <fill>
        <patternFill>
          <bgColor rgb="FFDEF2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3</xdr:row>
      <xdr:rowOff>66675</xdr:rowOff>
    </xdr:from>
    <xdr:to>
      <xdr:col>5</xdr:col>
      <xdr:colOff>395904</xdr:colOff>
      <xdr:row>3</xdr:row>
      <xdr:rowOff>219075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6541" y="592455"/>
          <a:ext cx="6855423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82261</xdr:colOff>
      <xdr:row>0</xdr:row>
      <xdr:rowOff>34636</xdr:rowOff>
    </xdr:from>
    <xdr:to>
      <xdr:col>2</xdr:col>
      <xdr:colOff>1676848</xdr:colOff>
      <xdr:row>3</xdr:row>
      <xdr:rowOff>26863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83394" cy="5301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119455</xdr:colOff>
      <xdr:row>4</xdr:row>
      <xdr:rowOff>57150</xdr:rowOff>
    </xdr:from>
    <xdr:to>
      <xdr:col>5</xdr:col>
      <xdr:colOff>401059</xdr:colOff>
      <xdr:row>5</xdr:row>
      <xdr:rowOff>141912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9455" y="849630"/>
          <a:ext cx="6857664" cy="1475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6:P92" totalsRowShown="0" headerRowDxfId="19" dataDxfId="17" headerRowBorderDxfId="18" tableBorderDxfId="16" totalsRowBorderDxfId="15">
  <autoFilter ref="B16:P92"/>
  <sortState ref="B17:P92">
    <sortCondition ref="C16:C92"/>
  </sortState>
  <tableColumns count="15">
    <tableColumn id="1" name="OHFA Tracking Number" dataDxfId="14"/>
    <tableColumn id="2" name="Project Name" dataDxfId="13"/>
    <tableColumn id="3" name="Link to Proposal Summary" dataDxfId="12" dataCellStyle="Hyperlink"/>
    <tableColumn id="4" name="City" dataDxfId="11"/>
    <tableColumn id="5" name="County" dataDxfId="10"/>
    <tableColumn id="15" name="Housing Policy Pool" dataDxfId="9"/>
    <tableColumn id="6" name="Construction Type" dataDxfId="8"/>
    <tableColumn id="7" name="Population Served" dataDxfId="7"/>
    <tableColumn id="8" name="Total Units" dataDxfId="6"/>
    <tableColumn id="9" name="Lead Developer" dataDxfId="5"/>
    <tableColumn id="10" name="Total Development Costs" dataDxfId="4"/>
    <tableColumn id="11" name="Annual LIHTC Requested" dataDxfId="3"/>
    <tableColumn id="12" name="HDAP Requested" dataDxfId="2"/>
    <tableColumn id="13" name="HDL_x000a_Requested" dataDxfId="1"/>
    <tableColumn id="14" name="MLP_x000a_Requeste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hiohome.org/ppd/proposals/2022/CentralCity/GordonCrossing.pdf" TargetMode="External"/><Relationship Id="rId18" Type="http://schemas.openxmlformats.org/officeDocument/2006/relationships/hyperlink" Target="https://ohiohome.org/ppd/proposals/2022/CentralCity/McKinleySquare.pdf" TargetMode="External"/><Relationship Id="rId26" Type="http://schemas.openxmlformats.org/officeDocument/2006/relationships/hyperlink" Target="https://ohiohome.org/ppd/proposals/2022/CentralCity/Warner-SwaseyII.pdf" TargetMode="External"/><Relationship Id="rId39" Type="http://schemas.openxmlformats.org/officeDocument/2006/relationships/hyperlink" Target="https://ohiohome.org/ppd/proposals/2022/Rural/LibertySeniorLofts.pdf" TargetMode="External"/><Relationship Id="rId21" Type="http://schemas.openxmlformats.org/officeDocument/2006/relationships/hyperlink" Target="https://ohiohome.org/ppd/proposals/2022/CentralCity/ParkwayLofts.pdf" TargetMode="External"/><Relationship Id="rId34" Type="http://schemas.openxmlformats.org/officeDocument/2006/relationships/hyperlink" Target="https://ohiohome.org/ppd/proposals/2022/Rural/GalionSeniorLofts.pdf" TargetMode="External"/><Relationship Id="rId42" Type="http://schemas.openxmlformats.org/officeDocument/2006/relationships/hyperlink" Target="https://ohiohome.org/ppd/proposals/2022/Rural/ReserveAtMountGilead.pdf" TargetMode="External"/><Relationship Id="rId47" Type="http://schemas.openxmlformats.org/officeDocument/2006/relationships/hyperlink" Target="https://ohiohome.org/ppd/proposals/2022/MetroSuburban/EastonPlaceHomesPhaseIII.pdf" TargetMode="External"/><Relationship Id="rId50" Type="http://schemas.openxmlformats.org/officeDocument/2006/relationships/hyperlink" Target="https://ohiohome.org/ppd/proposals/2022/MetroSuburban/PedrettiPlace.pdf" TargetMode="External"/><Relationship Id="rId55" Type="http://schemas.openxmlformats.org/officeDocument/2006/relationships/hyperlink" Target="https://ohiohome.org/ppd/proposals/2022/MetroSuburban/WalnutWoods.pdf" TargetMode="External"/><Relationship Id="rId63" Type="http://schemas.openxmlformats.org/officeDocument/2006/relationships/hyperlink" Target="https://ohiohome.org/ppd/proposals/2022/PreservedAffordability/HMHA-ScatteredSites.pdf" TargetMode="External"/><Relationship Id="rId68" Type="http://schemas.openxmlformats.org/officeDocument/2006/relationships/hyperlink" Target="https://ohiohome.org/ppd/proposals/2022/PreservedAffordability/SidneyVillageApartments.pdf" TargetMode="External"/><Relationship Id="rId76" Type="http://schemas.openxmlformats.org/officeDocument/2006/relationships/hyperlink" Target="https://ohiohome.org/ppd/proposals/2022/ServiceEnriched/PoplarFenPlace.pdf" TargetMode="External"/><Relationship Id="rId7" Type="http://schemas.openxmlformats.org/officeDocument/2006/relationships/hyperlink" Target="https://ohiohome.org/ppd/proposals/2022/CentralCity/CedarRedevelopmentPhaseIV.pdf" TargetMode="External"/><Relationship Id="rId71" Type="http://schemas.openxmlformats.org/officeDocument/2006/relationships/hyperlink" Target="https://ohiohome.org/ppd/proposals/2022/ServiceEnriched/BroadwayCommons.pdf" TargetMode="External"/><Relationship Id="rId2" Type="http://schemas.openxmlformats.org/officeDocument/2006/relationships/hyperlink" Target="https://ohiohome.org/ppd/proposals/2022/CentralCity/AltaVillaFlats.pdf" TargetMode="External"/><Relationship Id="rId16" Type="http://schemas.openxmlformats.org/officeDocument/2006/relationships/hyperlink" Target="https://ohiohome.org/ppd/proposals/2022/CentralCity/IvySeniorLofts.pdf" TargetMode="External"/><Relationship Id="rId29" Type="http://schemas.openxmlformats.org/officeDocument/2006/relationships/hyperlink" Target="https://ohiohome.org/ppd/proposals/2022/Rural/CanalCrossingSeniorHousing.pdf" TargetMode="External"/><Relationship Id="rId11" Type="http://schemas.openxmlformats.org/officeDocument/2006/relationships/hyperlink" Target="https://ohiohome.org/ppd/proposals/2022/CentralCity/GarrettSquareSeniorApartments.pdf" TargetMode="External"/><Relationship Id="rId24" Type="http://schemas.openxmlformats.org/officeDocument/2006/relationships/hyperlink" Target="https://ohiohome.org/ppd/proposals/2022/CentralCity/VandaliaPoint.pdf" TargetMode="External"/><Relationship Id="rId32" Type="http://schemas.openxmlformats.org/officeDocument/2006/relationships/hyperlink" Target="https://ohiohome.org/ppd/proposals/2022/Rural/CountrysidePlace.pdf" TargetMode="External"/><Relationship Id="rId37" Type="http://schemas.openxmlformats.org/officeDocument/2006/relationships/hyperlink" Target="https://ohiohome.org/ppd/proposals/2022/Rural/IngoldGreene.pdf" TargetMode="External"/><Relationship Id="rId40" Type="http://schemas.openxmlformats.org/officeDocument/2006/relationships/hyperlink" Target="https://ohiohome.org/ppd/proposals/2022/Rural/OwensvilleSenior.pdf" TargetMode="External"/><Relationship Id="rId45" Type="http://schemas.openxmlformats.org/officeDocument/2006/relationships/hyperlink" Target="https://ohiohome.org/ppd/proposals/2022/MetroSuburban/BrettonWoodsPhaseII.pdf" TargetMode="External"/><Relationship Id="rId53" Type="http://schemas.openxmlformats.org/officeDocument/2006/relationships/hyperlink" Target="https://ohiohome.org/ppd/proposals/2022/MetroSuburban/ThomasCrossing.pdf" TargetMode="External"/><Relationship Id="rId58" Type="http://schemas.openxmlformats.org/officeDocument/2006/relationships/hyperlink" Target="https://ohiohome.org/ppd/proposals/2022/PreservedAffordability/BlanchardHouse.pdf" TargetMode="External"/><Relationship Id="rId66" Type="http://schemas.openxmlformats.org/officeDocument/2006/relationships/hyperlink" Target="https://ohiohome.org/ppd/proposals/2022/PreservedAffordability/NortonVillageApartments.pdf" TargetMode="External"/><Relationship Id="rId74" Type="http://schemas.openxmlformats.org/officeDocument/2006/relationships/hyperlink" Target="https://ohiohome.org/ppd/proposals/2022/ServiceEnriched/MegansPoint.pdf" TargetMode="External"/><Relationship Id="rId79" Type="http://schemas.openxmlformats.org/officeDocument/2006/relationships/table" Target="../tables/table1.xml"/><Relationship Id="rId5" Type="http://schemas.openxmlformats.org/officeDocument/2006/relationships/hyperlink" Target="https://ohiohome.org/ppd/proposals/2022/CentralCity/AuroraAtOakHill.pdf" TargetMode="External"/><Relationship Id="rId61" Type="http://schemas.openxmlformats.org/officeDocument/2006/relationships/hyperlink" Target="https://ohiohome.org/ppd/proposals/2022/PreservedAffordability/FostoriaGreenApartments.pdf" TargetMode="External"/><Relationship Id="rId10" Type="http://schemas.openxmlformats.org/officeDocument/2006/relationships/hyperlink" Target="https://ohiohome.org/ppd/proposals/2022/CentralCity/FranciscanAnnex.pdf" TargetMode="External"/><Relationship Id="rId19" Type="http://schemas.openxmlformats.org/officeDocument/2006/relationships/hyperlink" Target="https://ohiohome.org/ppd/proposals/2022/CentralCity/NCJC-DowntownCampus.pdf" TargetMode="External"/><Relationship Id="rId31" Type="http://schemas.openxmlformats.org/officeDocument/2006/relationships/hyperlink" Target="https://ohiohome.org/ppd/proposals/2022/Rural/CortlandSeniorHousing.pdf" TargetMode="External"/><Relationship Id="rId44" Type="http://schemas.openxmlformats.org/officeDocument/2006/relationships/hyperlink" Target="https://ohiohome.org/ppd/proposals/2022/MetroSuburban/BexleyApartments.pdf" TargetMode="External"/><Relationship Id="rId52" Type="http://schemas.openxmlformats.org/officeDocument/2006/relationships/hyperlink" Target="https://ohiohome.org/ppd/proposals/2022/MetroSuburban/SecorSeniorLoftsII.pdf" TargetMode="External"/><Relationship Id="rId60" Type="http://schemas.openxmlformats.org/officeDocument/2006/relationships/hyperlink" Target="https://ohiohome.org/ppd/proposals/2022/PreservedAffordability/ConcordSquareApartments.pdf" TargetMode="External"/><Relationship Id="rId65" Type="http://schemas.openxmlformats.org/officeDocument/2006/relationships/hyperlink" Target="https://ohiohome.org/ppd/proposals/2022/PreservedAffordability/MargaretWagnerSeniorApartments.pdf" TargetMode="External"/><Relationship Id="rId73" Type="http://schemas.openxmlformats.org/officeDocument/2006/relationships/hyperlink" Target="https://ohiohome.org/ppd/proposals/2022/ServiceEnriched/Dunlap-PSH.pdf" TargetMode="External"/><Relationship Id="rId78" Type="http://schemas.openxmlformats.org/officeDocument/2006/relationships/drawing" Target="../drawings/drawing1.xml"/><Relationship Id="rId4" Type="http://schemas.openxmlformats.org/officeDocument/2006/relationships/hyperlink" Target="https://ohiohome.org/ppd/proposals/2022/CentralCity/AscendSeniorHousing.pdf" TargetMode="External"/><Relationship Id="rId9" Type="http://schemas.openxmlformats.org/officeDocument/2006/relationships/hyperlink" Target="https://ohiohome.org/ppd/proposals/2022/CentralCity/Elevate340.pdf" TargetMode="External"/><Relationship Id="rId14" Type="http://schemas.openxmlformats.org/officeDocument/2006/relationships/hyperlink" Target="https://ohiohome.org/ppd/proposals/2022/CentralCity/HenriettaHomes.pdf" TargetMode="External"/><Relationship Id="rId22" Type="http://schemas.openxmlformats.org/officeDocument/2006/relationships/hyperlink" Target="https://ohiohome.org/ppd/proposals/2022/CentralCity/PilsenerSquare.pdf" TargetMode="External"/><Relationship Id="rId27" Type="http://schemas.openxmlformats.org/officeDocument/2006/relationships/hyperlink" Target="https://ohiohome.org/ppd/proposals/2022/Rural/BryanSeniorLofts.pdf" TargetMode="External"/><Relationship Id="rId30" Type="http://schemas.openxmlformats.org/officeDocument/2006/relationships/hyperlink" Target="https://ohiohome.org/ppd/proposals/2022/Rural/CedarvilleSeniorLofts.pdf" TargetMode="External"/><Relationship Id="rId35" Type="http://schemas.openxmlformats.org/officeDocument/2006/relationships/hyperlink" Target="https://ohiohome.org/ppd/proposals/2022/Rural/HarvestCrossingSeniorVillas.pdf" TargetMode="External"/><Relationship Id="rId43" Type="http://schemas.openxmlformats.org/officeDocument/2006/relationships/hyperlink" Target="https://ohiohome.org/ppd/proposals/2022/Rural/WilsonsCrossing.pdf" TargetMode="External"/><Relationship Id="rId48" Type="http://schemas.openxmlformats.org/officeDocument/2006/relationships/hyperlink" Target="https://ohiohome.org/ppd/proposals/2022/MetroSuburban/FieldstoneCottages.pdf" TargetMode="External"/><Relationship Id="rId56" Type="http://schemas.openxmlformats.org/officeDocument/2006/relationships/hyperlink" Target="https://ohiohome.org/ppd/proposals/2022/PreservedAffordability/AmesburyRosalindApartments.pdf" TargetMode="External"/><Relationship Id="rId64" Type="http://schemas.openxmlformats.org/officeDocument/2006/relationships/hyperlink" Target="https://ohiohome.org/ppd/proposals/2022/PreservedAffordability/MalvernApartments.pdf" TargetMode="External"/><Relationship Id="rId69" Type="http://schemas.openxmlformats.org/officeDocument/2006/relationships/hyperlink" Target="https://ohiohome.org/ppd/proposals/2022/PreservedAffordability/VassarVillage.pdf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ohiohome.org/ppd/proposals/2022/CentralCity/ChurchillGatewayPhaseII.pdf" TargetMode="External"/><Relationship Id="rId51" Type="http://schemas.openxmlformats.org/officeDocument/2006/relationships/hyperlink" Target="https://ohiohome.org/ppd/proposals/2022/MetroSuburban/RidgevilleFarms.pdf" TargetMode="External"/><Relationship Id="rId72" Type="http://schemas.openxmlformats.org/officeDocument/2006/relationships/hyperlink" Target="https://ohiohome.org/ppd/proposals/2022/ServiceEnriched/CarthageFlats.pdf" TargetMode="External"/><Relationship Id="rId3" Type="http://schemas.openxmlformats.org/officeDocument/2006/relationships/hyperlink" Target="https://ohiohome.org/ppd/proposals/2022/CentralCity/ArlingtonSeniorHousing.pdf" TargetMode="External"/><Relationship Id="rId12" Type="http://schemas.openxmlformats.org/officeDocument/2006/relationships/hyperlink" Target="https://ohiohome.org/ppd/proposals/2022/CentralCity/GermantownCrossing.pdf" TargetMode="External"/><Relationship Id="rId17" Type="http://schemas.openxmlformats.org/officeDocument/2006/relationships/hyperlink" Target="https://ohiohome.org/ppd/proposals/2022/CentralCity/LynetteGardensSeniorApartmentHomes.pdf" TargetMode="External"/><Relationship Id="rId25" Type="http://schemas.openxmlformats.org/officeDocument/2006/relationships/hyperlink" Target="https://ohiohome.org/ppd/proposals/2022/CentralCity/VictoryVistas.pdf" TargetMode="External"/><Relationship Id="rId33" Type="http://schemas.openxmlformats.org/officeDocument/2006/relationships/hyperlink" Target="https://ohiohome.org/ppd/proposals/2022/Rural/EasternWoodsSeniorII.pdf" TargetMode="External"/><Relationship Id="rId38" Type="http://schemas.openxmlformats.org/officeDocument/2006/relationships/hyperlink" Target="https://ohiohome.org/ppd/proposals/2022/Rural/KentonStationSeniorVillasII.pdf" TargetMode="External"/><Relationship Id="rId46" Type="http://schemas.openxmlformats.org/officeDocument/2006/relationships/hyperlink" Target="https://ohiohome.org/ppd/proposals/2022/MetroSuburban/ChanningStreetRedevelopment.pdf" TargetMode="External"/><Relationship Id="rId59" Type="http://schemas.openxmlformats.org/officeDocument/2006/relationships/hyperlink" Target="https://ohiohome.org/ppd/proposals/2022/PreservedAffordability/Cherry-ShawneePreservation.pdf" TargetMode="External"/><Relationship Id="rId67" Type="http://schemas.openxmlformats.org/officeDocument/2006/relationships/hyperlink" Target="https://ohiohome.org/ppd/proposals/2022/PreservedAffordability/PinehurstApartments.pdf" TargetMode="External"/><Relationship Id="rId20" Type="http://schemas.openxmlformats.org/officeDocument/2006/relationships/hyperlink" Target="https://ohiohome.org/ppd/proposals/2022/CentralCity/OldBrooklynFamilyApartments.pdf" TargetMode="External"/><Relationship Id="rId41" Type="http://schemas.openxmlformats.org/officeDocument/2006/relationships/hyperlink" Target="https://ohiohome.org/ppd/proposals/2022/Rural/OxfordCourtVillage.pdf" TargetMode="External"/><Relationship Id="rId54" Type="http://schemas.openxmlformats.org/officeDocument/2006/relationships/hyperlink" Target="https://ohiohome.org/ppd/proposals/2022/MetroSuburban/TrailsideSeniorLofts.pdf" TargetMode="External"/><Relationship Id="rId62" Type="http://schemas.openxmlformats.org/officeDocument/2006/relationships/hyperlink" Target="https://ohiohome.org/ppd/proposals/2022/PreservedAffordability/GreentreeVillageApartments.pdf" TargetMode="External"/><Relationship Id="rId70" Type="http://schemas.openxmlformats.org/officeDocument/2006/relationships/hyperlink" Target="https://ohiohome.org/ppd/proposals/2022/PreservedAffordability/WilmingtonGreen.pdf" TargetMode="External"/><Relationship Id="rId75" Type="http://schemas.openxmlformats.org/officeDocument/2006/relationships/hyperlink" Target="https://ohiohome.org/ppd/proposals/2022/ServiceEnriched/ParkHotelRedevelopment.pdf" TargetMode="External"/><Relationship Id="rId1" Type="http://schemas.openxmlformats.org/officeDocument/2006/relationships/hyperlink" Target="https://ohiohome.org/ppd/proposals/2022/CentralCity/65-Nickel.pdf" TargetMode="External"/><Relationship Id="rId6" Type="http://schemas.openxmlformats.org/officeDocument/2006/relationships/hyperlink" Target="https://ohiohome.org/ppd/proposals/2022/CentralCity/BancroftSeniorHousing.pdf" TargetMode="External"/><Relationship Id="rId15" Type="http://schemas.openxmlformats.org/officeDocument/2006/relationships/hyperlink" Target="https://ohiohome.org/ppd/proposals/2022/CentralCity/HopeHomesI.pdf" TargetMode="External"/><Relationship Id="rId23" Type="http://schemas.openxmlformats.org/officeDocument/2006/relationships/hyperlink" Target="https://ohiohome.org/ppd/proposals/2022/CentralCity/PrestonPoint.pdf" TargetMode="External"/><Relationship Id="rId28" Type="http://schemas.openxmlformats.org/officeDocument/2006/relationships/hyperlink" Target="https://ohiohome.org/ppd/proposals/2022/Rural/CanalCrossing.pdf" TargetMode="External"/><Relationship Id="rId36" Type="http://schemas.openxmlformats.org/officeDocument/2006/relationships/hyperlink" Target="https://ohiohome.org/ppd/proposals/2022/Rural/HemmingCrossing.pdf" TargetMode="External"/><Relationship Id="rId49" Type="http://schemas.openxmlformats.org/officeDocument/2006/relationships/hyperlink" Target="https://ohiohome.org/ppd/proposals/2022/MetroSuburban/LandingsAtDeltaCrossing.pdf" TargetMode="External"/><Relationship Id="rId57" Type="http://schemas.openxmlformats.org/officeDocument/2006/relationships/hyperlink" Target="https://ohiohome.org/ppd/proposals/2022/PreservedAffordability/BainbridgeManorApartme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zoomScale="85" zoomScaleNormal="85" zoomScaleSheetLayoutView="100" workbookViewId="0">
      <selection activeCell="G11" sqref="G11"/>
    </sheetView>
  </sheetViews>
  <sheetFormatPr defaultColWidth="0" defaultRowHeight="15" customHeight="1" zeroHeight="1" x14ac:dyDescent="0.2"/>
  <cols>
    <col min="1" max="1" width="1.7109375" style="33" customWidth="1"/>
    <col min="2" max="2" width="12.7109375" style="33" customWidth="1"/>
    <col min="3" max="3" width="41.7109375" style="33" bestFit="1" customWidth="1"/>
    <col min="4" max="4" width="13.28515625" style="33" customWidth="1"/>
    <col min="5" max="5" width="28" style="33" bestFit="1" customWidth="1"/>
    <col min="6" max="6" width="13.85546875" style="33" bestFit="1" customWidth="1"/>
    <col min="7" max="7" width="33.5703125" style="33" bestFit="1" customWidth="1"/>
    <col min="8" max="8" width="21.42578125" style="33" customWidth="1"/>
    <col min="9" max="9" width="18.140625" style="33" customWidth="1"/>
    <col min="10" max="10" width="8" style="34" customWidth="1"/>
    <col min="11" max="11" width="52.140625" style="33" bestFit="1" customWidth="1"/>
    <col min="12" max="16" width="15.7109375" style="33" customWidth="1"/>
    <col min="17" max="17" width="1.7109375" style="2" customWidth="1"/>
    <col min="18" max="16384" width="9.140625" style="33" hidden="1"/>
  </cols>
  <sheetData>
    <row r="1" spans="1:16" ht="14.25" x14ac:dyDescent="0.2">
      <c r="A1" s="1"/>
      <c r="B1" s="1"/>
      <c r="C1" s="1"/>
      <c r="D1" s="1"/>
      <c r="E1" s="1"/>
      <c r="F1" s="2"/>
      <c r="G1" s="2"/>
      <c r="H1" s="2"/>
      <c r="I1" s="2"/>
      <c r="J1" s="3"/>
      <c r="K1" s="2"/>
      <c r="L1" s="2"/>
      <c r="M1" s="2"/>
      <c r="N1" s="2"/>
      <c r="O1" s="2"/>
      <c r="P1" s="2"/>
    </row>
    <row r="2" spans="1:16" ht="14.25" x14ac:dyDescent="0.2">
      <c r="A2" s="1"/>
      <c r="B2" s="1"/>
      <c r="C2" s="1"/>
      <c r="D2" s="1"/>
      <c r="E2" s="1"/>
      <c r="F2" s="2"/>
      <c r="G2" s="2"/>
      <c r="H2" s="2"/>
      <c r="I2" s="2"/>
      <c r="J2" s="3"/>
      <c r="K2" s="2"/>
      <c r="L2" s="2"/>
      <c r="M2" s="2"/>
      <c r="N2" s="2"/>
      <c r="O2" s="2"/>
      <c r="P2" s="2"/>
    </row>
    <row r="3" spans="1:16" ht="14.25" x14ac:dyDescent="0.2">
      <c r="A3" s="1"/>
      <c r="B3" s="1"/>
      <c r="C3" s="1"/>
      <c r="D3" s="1"/>
      <c r="E3" s="1"/>
      <c r="F3" s="2"/>
      <c r="G3" s="2"/>
      <c r="H3" s="2"/>
      <c r="I3" s="2"/>
      <c r="J3" s="3"/>
      <c r="K3" s="2"/>
      <c r="L3" s="2"/>
      <c r="M3" s="2"/>
      <c r="N3" s="2"/>
      <c r="O3" s="2"/>
      <c r="P3" s="2"/>
    </row>
    <row r="4" spans="1:16" ht="21" customHeight="1" x14ac:dyDescent="0.2">
      <c r="A4" s="1"/>
      <c r="B4" s="4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N4" s="4"/>
      <c r="O4" s="4"/>
      <c r="P4" s="4"/>
    </row>
    <row r="5" spans="1:16" ht="5.0999999999999996" customHeight="1" x14ac:dyDescent="0.2">
      <c r="A5" s="1"/>
      <c r="B5" s="1"/>
      <c r="C5" s="1"/>
      <c r="D5" s="1"/>
      <c r="E5" s="1"/>
      <c r="F5" s="2"/>
      <c r="G5" s="2"/>
      <c r="H5" s="2"/>
      <c r="I5" s="2"/>
      <c r="J5" s="3"/>
      <c r="K5" s="2"/>
      <c r="L5" s="2"/>
      <c r="M5" s="2"/>
      <c r="N5" s="2"/>
      <c r="O5" s="2"/>
      <c r="P5" s="2"/>
    </row>
    <row r="6" spans="1:16" ht="14.25" x14ac:dyDescent="0.2">
      <c r="A6" s="1"/>
      <c r="B6" s="1"/>
      <c r="C6" s="1"/>
      <c r="D6" s="1"/>
      <c r="E6" s="1"/>
      <c r="F6" s="2"/>
      <c r="G6" s="2"/>
      <c r="H6" s="2"/>
      <c r="I6" s="2"/>
      <c r="J6" s="3"/>
      <c r="K6" s="2"/>
      <c r="L6" s="2"/>
      <c r="M6" s="2"/>
      <c r="N6" s="2"/>
      <c r="O6" s="2"/>
      <c r="P6" s="2"/>
    </row>
    <row r="7" spans="1:16" ht="5.0999999999999996" customHeight="1" x14ac:dyDescent="0.2">
      <c r="A7" s="1"/>
      <c r="B7" s="1"/>
      <c r="C7" s="1"/>
      <c r="D7" s="1"/>
      <c r="E7" s="1"/>
      <c r="F7" s="2"/>
      <c r="G7" s="2"/>
      <c r="H7" s="2"/>
      <c r="I7" s="2"/>
      <c r="J7" s="3"/>
      <c r="K7" s="2"/>
      <c r="L7" s="2"/>
      <c r="M7" s="2"/>
      <c r="N7" s="2"/>
      <c r="O7" s="2"/>
      <c r="P7" s="2"/>
    </row>
    <row r="8" spans="1:16" ht="14.25" x14ac:dyDescent="0.2">
      <c r="A8" s="1"/>
      <c r="B8" s="1"/>
      <c r="C8" s="1"/>
      <c r="D8" s="1"/>
      <c r="E8" s="1"/>
      <c r="F8" s="2"/>
      <c r="G8" s="2"/>
      <c r="H8" s="2"/>
      <c r="I8" s="2"/>
      <c r="J8" s="3"/>
      <c r="K8" s="2"/>
      <c r="L8" s="2"/>
      <c r="M8" s="2"/>
      <c r="N8" s="2"/>
      <c r="O8" s="2"/>
      <c r="P8" s="2"/>
    </row>
    <row r="9" spans="1:16" s="2" customFormat="1" ht="18" x14ac:dyDescent="0.2">
      <c r="A9" s="1"/>
      <c r="B9" s="36" t="s">
        <v>0</v>
      </c>
      <c r="C9" s="36"/>
      <c r="D9" s="36"/>
      <c r="E9" s="36"/>
      <c r="F9" s="6"/>
      <c r="G9" s="6"/>
      <c r="J9" s="3"/>
    </row>
    <row r="10" spans="1:16" s="2" customFormat="1" ht="18" x14ac:dyDescent="0.2">
      <c r="A10" s="1"/>
      <c r="B10" s="35"/>
      <c r="C10" s="35"/>
      <c r="D10" s="35"/>
      <c r="E10" s="35"/>
      <c r="F10" s="6"/>
      <c r="G10" s="6"/>
      <c r="J10" s="3"/>
    </row>
    <row r="11" spans="1:16" s="2" customFormat="1" ht="4.9000000000000004" customHeight="1" x14ac:dyDescent="0.2">
      <c r="B11" s="6"/>
      <c r="C11" s="6"/>
      <c r="D11" s="6"/>
      <c r="E11" s="6"/>
      <c r="F11" s="6"/>
      <c r="G11" s="6"/>
      <c r="J11" s="3"/>
    </row>
    <row r="12" spans="1:16" s="2" customFormat="1" ht="15" customHeight="1" x14ac:dyDescent="0.2">
      <c r="B12" s="37" t="s">
        <v>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 t="s">
        <v>2</v>
      </c>
      <c r="N12" s="38"/>
      <c r="O12" s="38"/>
      <c r="P12" s="38"/>
    </row>
    <row r="13" spans="1:16" s="2" customFormat="1" ht="1.9" customHeight="1" x14ac:dyDescent="0.2">
      <c r="B13" s="6"/>
      <c r="C13" s="6"/>
      <c r="D13" s="6"/>
      <c r="E13" s="6"/>
      <c r="F13" s="6"/>
      <c r="G13" s="6"/>
      <c r="J13" s="3"/>
    </row>
    <row r="14" spans="1:16" s="2" customFormat="1" ht="4.9000000000000004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40"/>
      <c r="N14" s="40"/>
      <c r="O14" s="40"/>
      <c r="P14" s="40"/>
    </row>
    <row r="15" spans="1:16" s="2" customFormat="1" ht="4.9000000000000004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8"/>
      <c r="O15" s="8"/>
      <c r="P15" s="8"/>
    </row>
    <row r="16" spans="1:16" s="2" customFormat="1" ht="60" customHeight="1" x14ac:dyDescent="0.2">
      <c r="B16" s="9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0" t="s">
        <v>9</v>
      </c>
      <c r="I16" s="10" t="s">
        <v>10</v>
      </c>
      <c r="J16" s="11" t="s">
        <v>11</v>
      </c>
      <c r="K16" s="10" t="s">
        <v>12</v>
      </c>
      <c r="L16" s="10" t="s">
        <v>13</v>
      </c>
      <c r="M16" s="12" t="s">
        <v>14</v>
      </c>
      <c r="N16" s="12" t="s">
        <v>15</v>
      </c>
      <c r="O16" s="13" t="s">
        <v>16</v>
      </c>
      <c r="P16" s="13" t="s">
        <v>17</v>
      </c>
    </row>
    <row r="17" spans="2:16" s="2" customFormat="1" ht="15" customHeight="1" x14ac:dyDescent="0.2">
      <c r="B17" s="14" t="s">
        <v>18</v>
      </c>
      <c r="C17" s="15" t="s">
        <v>19</v>
      </c>
      <c r="D17" s="16" t="s">
        <v>20</v>
      </c>
      <c r="E17" s="15" t="s">
        <v>21</v>
      </c>
      <c r="F17" s="15" t="s">
        <v>22</v>
      </c>
      <c r="G17" s="15" t="s">
        <v>23</v>
      </c>
      <c r="H17" s="15" t="s">
        <v>24</v>
      </c>
      <c r="I17" s="15" t="s">
        <v>25</v>
      </c>
      <c r="J17" s="17">
        <v>52</v>
      </c>
      <c r="K17" s="15" t="s">
        <v>26</v>
      </c>
      <c r="L17" s="18">
        <v>12402558</v>
      </c>
      <c r="M17" s="18">
        <v>1247948</v>
      </c>
      <c r="N17" s="18">
        <v>300000</v>
      </c>
      <c r="O17" s="18">
        <v>1250000</v>
      </c>
      <c r="P17" s="19">
        <v>0</v>
      </c>
    </row>
    <row r="18" spans="2:16" s="2" customFormat="1" ht="15" customHeight="1" x14ac:dyDescent="0.2">
      <c r="B18" s="14" t="s">
        <v>27</v>
      </c>
      <c r="C18" s="15" t="s">
        <v>28</v>
      </c>
      <c r="D18" s="16" t="s">
        <v>20</v>
      </c>
      <c r="E18" s="15" t="s">
        <v>29</v>
      </c>
      <c r="F18" s="15" t="s">
        <v>30</v>
      </c>
      <c r="G18" s="15" t="s">
        <v>23</v>
      </c>
      <c r="H18" s="15" t="s">
        <v>24</v>
      </c>
      <c r="I18" s="15" t="s">
        <v>25</v>
      </c>
      <c r="J18" s="17">
        <v>50</v>
      </c>
      <c r="K18" s="15" t="s">
        <v>31</v>
      </c>
      <c r="L18" s="18">
        <v>15790718</v>
      </c>
      <c r="M18" s="18">
        <v>1200000</v>
      </c>
      <c r="N18" s="18">
        <v>0</v>
      </c>
      <c r="O18" s="18">
        <v>1250000</v>
      </c>
      <c r="P18" s="19">
        <v>0</v>
      </c>
    </row>
    <row r="19" spans="2:16" s="2" customFormat="1" ht="15" customHeight="1" x14ac:dyDescent="0.2">
      <c r="B19" s="14" t="s">
        <v>32</v>
      </c>
      <c r="C19" s="15" t="s">
        <v>33</v>
      </c>
      <c r="D19" s="16" t="s">
        <v>20</v>
      </c>
      <c r="E19" s="15" t="s">
        <v>29</v>
      </c>
      <c r="F19" s="15" t="s">
        <v>30</v>
      </c>
      <c r="G19" s="15" t="s">
        <v>34</v>
      </c>
      <c r="H19" s="15" t="s">
        <v>35</v>
      </c>
      <c r="I19" s="15" t="s">
        <v>25</v>
      </c>
      <c r="J19" s="17">
        <v>66</v>
      </c>
      <c r="K19" s="15" t="s">
        <v>36</v>
      </c>
      <c r="L19" s="18">
        <v>14677000</v>
      </c>
      <c r="M19" s="18">
        <v>1000000</v>
      </c>
      <c r="N19" s="18">
        <v>0</v>
      </c>
      <c r="O19" s="18">
        <v>1250000</v>
      </c>
      <c r="P19" s="19">
        <v>0</v>
      </c>
    </row>
    <row r="20" spans="2:16" s="2" customFormat="1" ht="15" customHeight="1" x14ac:dyDescent="0.2">
      <c r="B20" s="14" t="s">
        <v>37</v>
      </c>
      <c r="C20" s="15" t="s">
        <v>38</v>
      </c>
      <c r="D20" s="16" t="s">
        <v>20</v>
      </c>
      <c r="E20" s="15" t="s">
        <v>39</v>
      </c>
      <c r="F20" s="15" t="s">
        <v>40</v>
      </c>
      <c r="G20" s="15" t="s">
        <v>23</v>
      </c>
      <c r="H20" s="15" t="s">
        <v>24</v>
      </c>
      <c r="I20" s="15" t="s">
        <v>41</v>
      </c>
      <c r="J20" s="17">
        <v>52</v>
      </c>
      <c r="K20" s="15" t="s">
        <v>42</v>
      </c>
      <c r="L20" s="18">
        <v>15661509</v>
      </c>
      <c r="M20" s="18">
        <v>1247948</v>
      </c>
      <c r="N20" s="18">
        <v>0</v>
      </c>
      <c r="O20" s="18">
        <v>0</v>
      </c>
      <c r="P20" s="19">
        <v>1020000</v>
      </c>
    </row>
    <row r="21" spans="2:16" s="2" customFormat="1" ht="15" customHeight="1" x14ac:dyDescent="0.2">
      <c r="B21" s="14" t="s">
        <v>43</v>
      </c>
      <c r="C21" s="15" t="s">
        <v>44</v>
      </c>
      <c r="D21" s="16" t="s">
        <v>20</v>
      </c>
      <c r="E21" s="15" t="s">
        <v>21</v>
      </c>
      <c r="F21" s="15" t="s">
        <v>22</v>
      </c>
      <c r="G21" s="15" t="s">
        <v>23</v>
      </c>
      <c r="H21" s="15" t="s">
        <v>45</v>
      </c>
      <c r="I21" s="15" t="s">
        <v>41</v>
      </c>
      <c r="J21" s="17">
        <v>48</v>
      </c>
      <c r="K21" s="15" t="s">
        <v>46</v>
      </c>
      <c r="L21" s="18">
        <v>11703922</v>
      </c>
      <c r="M21" s="18">
        <v>1104000</v>
      </c>
      <c r="N21" s="18">
        <v>0</v>
      </c>
      <c r="O21" s="18">
        <v>1250000</v>
      </c>
      <c r="P21" s="19">
        <v>0</v>
      </c>
    </row>
    <row r="22" spans="2:16" s="2" customFormat="1" ht="15" customHeight="1" x14ac:dyDescent="0.2">
      <c r="B22" s="14" t="s">
        <v>47</v>
      </c>
      <c r="C22" s="15" t="s">
        <v>48</v>
      </c>
      <c r="D22" s="16" t="s">
        <v>20</v>
      </c>
      <c r="E22" s="15" t="s">
        <v>49</v>
      </c>
      <c r="F22" s="15" t="s">
        <v>50</v>
      </c>
      <c r="G22" s="15" t="s">
        <v>23</v>
      </c>
      <c r="H22" s="15" t="s">
        <v>24</v>
      </c>
      <c r="I22" s="15" t="s">
        <v>25</v>
      </c>
      <c r="J22" s="17">
        <v>30</v>
      </c>
      <c r="K22" s="15" t="s">
        <v>51</v>
      </c>
      <c r="L22" s="18">
        <v>7730504</v>
      </c>
      <c r="M22" s="18">
        <v>719970</v>
      </c>
      <c r="N22" s="18">
        <v>0</v>
      </c>
      <c r="O22" s="18">
        <v>1250000</v>
      </c>
      <c r="P22" s="19">
        <v>0</v>
      </c>
    </row>
    <row r="23" spans="2:16" s="2" customFormat="1" ht="15" customHeight="1" x14ac:dyDescent="0.2">
      <c r="B23" s="14" t="s">
        <v>52</v>
      </c>
      <c r="C23" s="15" t="s">
        <v>53</v>
      </c>
      <c r="D23" s="16" t="s">
        <v>20</v>
      </c>
      <c r="E23" s="15" t="s">
        <v>54</v>
      </c>
      <c r="F23" s="15" t="s">
        <v>55</v>
      </c>
      <c r="G23" s="15" t="s">
        <v>34</v>
      </c>
      <c r="H23" s="15" t="s">
        <v>35</v>
      </c>
      <c r="I23" s="15" t="s">
        <v>25</v>
      </c>
      <c r="J23" s="17">
        <v>47</v>
      </c>
      <c r="K23" s="15" t="s">
        <v>56</v>
      </c>
      <c r="L23" s="18">
        <v>8235033</v>
      </c>
      <c r="M23" s="18">
        <v>802945</v>
      </c>
      <c r="N23" s="18">
        <v>0</v>
      </c>
      <c r="O23" s="18">
        <v>0</v>
      </c>
      <c r="P23" s="19">
        <v>0</v>
      </c>
    </row>
    <row r="24" spans="2:16" s="2" customFormat="1" ht="15" customHeight="1" x14ac:dyDescent="0.2">
      <c r="B24" s="14" t="s">
        <v>57</v>
      </c>
      <c r="C24" s="15" t="s">
        <v>58</v>
      </c>
      <c r="D24" s="16" t="s">
        <v>20</v>
      </c>
      <c r="E24" s="15" t="s">
        <v>39</v>
      </c>
      <c r="F24" s="15" t="s">
        <v>40</v>
      </c>
      <c r="G24" s="15" t="s">
        <v>23</v>
      </c>
      <c r="H24" s="15" t="s">
        <v>24</v>
      </c>
      <c r="I24" s="15" t="s">
        <v>41</v>
      </c>
      <c r="J24" s="17">
        <v>55</v>
      </c>
      <c r="K24" s="15" t="s">
        <v>42</v>
      </c>
      <c r="L24" s="18">
        <v>13618031</v>
      </c>
      <c r="M24" s="18">
        <v>1247948</v>
      </c>
      <c r="N24" s="18">
        <v>0</v>
      </c>
      <c r="O24" s="18">
        <v>0</v>
      </c>
      <c r="P24" s="19">
        <v>1290000</v>
      </c>
    </row>
    <row r="25" spans="2:16" s="2" customFormat="1" ht="15" customHeight="1" x14ac:dyDescent="0.2">
      <c r="B25" s="14" t="s">
        <v>59</v>
      </c>
      <c r="C25" s="15" t="s">
        <v>60</v>
      </c>
      <c r="D25" s="16" t="s">
        <v>20</v>
      </c>
      <c r="E25" s="15" t="s">
        <v>61</v>
      </c>
      <c r="F25" s="15" t="s">
        <v>62</v>
      </c>
      <c r="G25" s="15" t="s">
        <v>63</v>
      </c>
      <c r="H25" s="15" t="s">
        <v>24</v>
      </c>
      <c r="I25" s="15" t="s">
        <v>25</v>
      </c>
      <c r="J25" s="17">
        <v>43</v>
      </c>
      <c r="K25" s="15" t="s">
        <v>31</v>
      </c>
      <c r="L25" s="18">
        <v>14242500</v>
      </c>
      <c r="M25" s="18">
        <v>1032000</v>
      </c>
      <c r="N25" s="18">
        <v>300000</v>
      </c>
      <c r="O25" s="18">
        <v>1250000</v>
      </c>
      <c r="P25" s="19">
        <v>0</v>
      </c>
    </row>
    <row r="26" spans="2:16" s="2" customFormat="1" ht="15" customHeight="1" x14ac:dyDescent="0.2">
      <c r="B26" s="14" t="s">
        <v>64</v>
      </c>
      <c r="C26" s="15" t="s">
        <v>65</v>
      </c>
      <c r="D26" s="16" t="s">
        <v>20</v>
      </c>
      <c r="E26" s="15" t="s">
        <v>66</v>
      </c>
      <c r="F26" s="15" t="s">
        <v>67</v>
      </c>
      <c r="G26" s="15" t="s">
        <v>34</v>
      </c>
      <c r="H26" s="15" t="s">
        <v>35</v>
      </c>
      <c r="I26" s="15" t="s">
        <v>41</v>
      </c>
      <c r="J26" s="17">
        <v>37</v>
      </c>
      <c r="K26" s="15" t="s">
        <v>42</v>
      </c>
      <c r="L26" s="18">
        <v>7887247</v>
      </c>
      <c r="M26" s="18">
        <v>594464</v>
      </c>
      <c r="N26" s="18">
        <v>0</v>
      </c>
      <c r="O26" s="18">
        <v>0</v>
      </c>
      <c r="P26" s="19">
        <v>0</v>
      </c>
    </row>
    <row r="27" spans="2:16" s="2" customFormat="1" ht="15" customHeight="1" x14ac:dyDescent="0.2">
      <c r="B27" s="14" t="s">
        <v>68</v>
      </c>
      <c r="C27" s="15" t="s">
        <v>69</v>
      </c>
      <c r="D27" s="16" t="s">
        <v>20</v>
      </c>
      <c r="E27" s="15" t="s">
        <v>70</v>
      </c>
      <c r="F27" s="15" t="s">
        <v>62</v>
      </c>
      <c r="G27" s="15" t="s">
        <v>63</v>
      </c>
      <c r="H27" s="15" t="s">
        <v>24</v>
      </c>
      <c r="I27" s="15" t="s">
        <v>41</v>
      </c>
      <c r="J27" s="17">
        <v>55</v>
      </c>
      <c r="K27" s="15" t="s">
        <v>42</v>
      </c>
      <c r="L27" s="18">
        <v>13393988</v>
      </c>
      <c r="M27" s="18">
        <v>1250000</v>
      </c>
      <c r="N27" s="18">
        <v>0</v>
      </c>
      <c r="O27" s="18">
        <v>0</v>
      </c>
      <c r="P27" s="19">
        <v>1177000</v>
      </c>
    </row>
    <row r="28" spans="2:16" s="2" customFormat="1" ht="15" customHeight="1" x14ac:dyDescent="0.2">
      <c r="B28" s="14" t="s">
        <v>71</v>
      </c>
      <c r="C28" s="15" t="s">
        <v>72</v>
      </c>
      <c r="D28" s="16" t="s">
        <v>20</v>
      </c>
      <c r="E28" s="15" t="s">
        <v>73</v>
      </c>
      <c r="F28" s="15" t="s">
        <v>73</v>
      </c>
      <c r="G28" s="15" t="s">
        <v>74</v>
      </c>
      <c r="H28" s="15" t="s">
        <v>24</v>
      </c>
      <c r="I28" s="15" t="s">
        <v>75</v>
      </c>
      <c r="J28" s="17">
        <v>62</v>
      </c>
      <c r="K28" s="15" t="s">
        <v>76</v>
      </c>
      <c r="L28" s="18">
        <v>13940208</v>
      </c>
      <c r="M28" s="18">
        <v>1000000</v>
      </c>
      <c r="N28" s="18">
        <v>600000</v>
      </c>
      <c r="O28" s="18">
        <v>1750000</v>
      </c>
      <c r="P28" s="19">
        <v>0</v>
      </c>
    </row>
    <row r="29" spans="2:16" s="2" customFormat="1" ht="15" customHeight="1" x14ac:dyDescent="0.2">
      <c r="B29" s="14" t="s">
        <v>77</v>
      </c>
      <c r="C29" s="15" t="s">
        <v>78</v>
      </c>
      <c r="D29" s="16" t="s">
        <v>20</v>
      </c>
      <c r="E29" s="15" t="s">
        <v>79</v>
      </c>
      <c r="F29" s="15" t="s">
        <v>80</v>
      </c>
      <c r="G29" s="15" t="s">
        <v>81</v>
      </c>
      <c r="H29" s="15" t="s">
        <v>24</v>
      </c>
      <c r="I29" s="15" t="s">
        <v>41</v>
      </c>
      <c r="J29" s="17">
        <v>43</v>
      </c>
      <c r="K29" s="15" t="s">
        <v>82</v>
      </c>
      <c r="L29" s="18">
        <v>10731478</v>
      </c>
      <c r="M29" s="18">
        <v>1000000</v>
      </c>
      <c r="N29" s="18">
        <v>0</v>
      </c>
      <c r="O29" s="18">
        <v>1250000</v>
      </c>
      <c r="P29" s="19">
        <v>0</v>
      </c>
    </row>
    <row r="30" spans="2:16" s="2" customFormat="1" ht="15" customHeight="1" x14ac:dyDescent="0.2">
      <c r="B30" s="14" t="s">
        <v>83</v>
      </c>
      <c r="C30" s="15" t="s">
        <v>84</v>
      </c>
      <c r="D30" s="16" t="s">
        <v>20</v>
      </c>
      <c r="E30" s="15" t="s">
        <v>85</v>
      </c>
      <c r="F30" s="15" t="s">
        <v>86</v>
      </c>
      <c r="G30" s="15" t="s">
        <v>81</v>
      </c>
      <c r="H30" s="15" t="s">
        <v>24</v>
      </c>
      <c r="I30" s="15" t="s">
        <v>25</v>
      </c>
      <c r="J30" s="17">
        <v>42</v>
      </c>
      <c r="K30" s="15" t="s">
        <v>26</v>
      </c>
      <c r="L30" s="18">
        <v>11222000</v>
      </c>
      <c r="M30" s="18">
        <v>1000000</v>
      </c>
      <c r="N30" s="18">
        <v>0</v>
      </c>
      <c r="O30" s="18">
        <v>1250000</v>
      </c>
      <c r="P30" s="19">
        <v>0</v>
      </c>
    </row>
    <row r="31" spans="2:16" s="2" customFormat="1" ht="15" customHeight="1" x14ac:dyDescent="0.2">
      <c r="B31" s="14" t="s">
        <v>87</v>
      </c>
      <c r="C31" s="15" t="s">
        <v>88</v>
      </c>
      <c r="D31" s="16" t="s">
        <v>20</v>
      </c>
      <c r="E31" s="15" t="s">
        <v>89</v>
      </c>
      <c r="F31" s="15" t="s">
        <v>90</v>
      </c>
      <c r="G31" s="15" t="s">
        <v>81</v>
      </c>
      <c r="H31" s="15" t="s">
        <v>24</v>
      </c>
      <c r="I31" s="15" t="s">
        <v>41</v>
      </c>
      <c r="J31" s="17">
        <v>42</v>
      </c>
      <c r="K31" s="15" t="s">
        <v>91</v>
      </c>
      <c r="L31" s="18">
        <v>9842770</v>
      </c>
      <c r="M31" s="18">
        <v>1000000</v>
      </c>
      <c r="N31" s="18">
        <v>300000</v>
      </c>
      <c r="O31" s="18">
        <v>1250000</v>
      </c>
      <c r="P31" s="19">
        <v>0</v>
      </c>
    </row>
    <row r="32" spans="2:16" s="2" customFormat="1" ht="15" customHeight="1" x14ac:dyDescent="0.2">
      <c r="B32" s="14" t="s">
        <v>92</v>
      </c>
      <c r="C32" s="15" t="s">
        <v>93</v>
      </c>
      <c r="D32" s="16" t="s">
        <v>20</v>
      </c>
      <c r="E32" s="15" t="s">
        <v>94</v>
      </c>
      <c r="F32" s="15" t="s">
        <v>95</v>
      </c>
      <c r="G32" s="15" t="s">
        <v>74</v>
      </c>
      <c r="H32" s="15" t="s">
        <v>24</v>
      </c>
      <c r="I32" s="15" t="s">
        <v>75</v>
      </c>
      <c r="J32" s="17">
        <v>45</v>
      </c>
      <c r="K32" s="15" t="s">
        <v>96</v>
      </c>
      <c r="L32" s="18">
        <v>11252818</v>
      </c>
      <c r="M32" s="18">
        <v>1000000</v>
      </c>
      <c r="N32" s="18">
        <v>300000</v>
      </c>
      <c r="O32" s="18">
        <v>1750000</v>
      </c>
      <c r="P32" s="19">
        <v>0</v>
      </c>
    </row>
    <row r="33" spans="2:16" s="2" customFormat="1" ht="15" customHeight="1" x14ac:dyDescent="0.2">
      <c r="B33" s="14" t="s">
        <v>97</v>
      </c>
      <c r="C33" s="15" t="s">
        <v>98</v>
      </c>
      <c r="D33" s="16" t="s">
        <v>20</v>
      </c>
      <c r="E33" s="15" t="s">
        <v>29</v>
      </c>
      <c r="F33" s="15" t="s">
        <v>30</v>
      </c>
      <c r="G33" s="15" t="s">
        <v>23</v>
      </c>
      <c r="H33" s="15" t="s">
        <v>24</v>
      </c>
      <c r="I33" s="15" t="s">
        <v>25</v>
      </c>
      <c r="J33" s="17">
        <v>50</v>
      </c>
      <c r="K33" s="15" t="s">
        <v>99</v>
      </c>
      <c r="L33" s="18">
        <v>16262932</v>
      </c>
      <c r="M33" s="18">
        <v>1199950</v>
      </c>
      <c r="N33" s="18">
        <v>0</v>
      </c>
      <c r="O33" s="18">
        <v>1250000</v>
      </c>
      <c r="P33" s="19">
        <v>0</v>
      </c>
    </row>
    <row r="34" spans="2:16" s="2" customFormat="1" ht="15" customHeight="1" x14ac:dyDescent="0.2">
      <c r="B34" s="14" t="s">
        <v>100</v>
      </c>
      <c r="C34" s="15" t="s">
        <v>101</v>
      </c>
      <c r="D34" s="16" t="s">
        <v>20</v>
      </c>
      <c r="E34" s="15" t="s">
        <v>102</v>
      </c>
      <c r="F34" s="15" t="s">
        <v>103</v>
      </c>
      <c r="G34" s="15" t="s">
        <v>81</v>
      </c>
      <c r="H34" s="15" t="s">
        <v>24</v>
      </c>
      <c r="I34" s="15" t="s">
        <v>41</v>
      </c>
      <c r="J34" s="17">
        <v>44</v>
      </c>
      <c r="K34" s="15" t="s">
        <v>82</v>
      </c>
      <c r="L34" s="18">
        <v>11228161</v>
      </c>
      <c r="M34" s="18">
        <v>1000000</v>
      </c>
      <c r="N34" s="18">
        <v>600000</v>
      </c>
      <c r="O34" s="18">
        <v>1250000</v>
      </c>
      <c r="P34" s="19">
        <v>0</v>
      </c>
    </row>
    <row r="35" spans="2:16" s="2" customFormat="1" ht="15" customHeight="1" x14ac:dyDescent="0.2">
      <c r="B35" s="14" t="s">
        <v>104</v>
      </c>
      <c r="C35" s="15" t="s">
        <v>105</v>
      </c>
      <c r="D35" s="16" t="s">
        <v>20</v>
      </c>
      <c r="E35" s="15" t="s">
        <v>106</v>
      </c>
      <c r="F35" s="15" t="s">
        <v>106</v>
      </c>
      <c r="G35" s="15" t="s">
        <v>63</v>
      </c>
      <c r="H35" s="15" t="s">
        <v>24</v>
      </c>
      <c r="I35" s="15" t="s">
        <v>25</v>
      </c>
      <c r="J35" s="17">
        <v>44</v>
      </c>
      <c r="K35" s="15" t="s">
        <v>107</v>
      </c>
      <c r="L35" s="18">
        <v>11629000</v>
      </c>
      <c r="M35" s="18">
        <v>1056000</v>
      </c>
      <c r="N35" s="18">
        <v>0</v>
      </c>
      <c r="O35" s="18">
        <v>1250000</v>
      </c>
      <c r="P35" s="19">
        <v>0</v>
      </c>
    </row>
    <row r="36" spans="2:16" s="2" customFormat="1" ht="15" customHeight="1" x14ac:dyDescent="0.2">
      <c r="B36" s="14" t="s">
        <v>108</v>
      </c>
      <c r="C36" s="15" t="s">
        <v>109</v>
      </c>
      <c r="D36" s="16" t="s">
        <v>20</v>
      </c>
      <c r="E36" s="15" t="s">
        <v>110</v>
      </c>
      <c r="F36" s="15" t="s">
        <v>111</v>
      </c>
      <c r="G36" s="15" t="s">
        <v>34</v>
      </c>
      <c r="H36" s="15" t="s">
        <v>35</v>
      </c>
      <c r="I36" s="15" t="s">
        <v>41</v>
      </c>
      <c r="J36" s="17">
        <v>85</v>
      </c>
      <c r="K36" s="15" t="s">
        <v>76</v>
      </c>
      <c r="L36" s="18">
        <v>12436145</v>
      </c>
      <c r="M36" s="18">
        <v>1000000</v>
      </c>
      <c r="N36" s="18">
        <v>0</v>
      </c>
      <c r="O36" s="18">
        <v>1250000</v>
      </c>
      <c r="P36" s="19">
        <v>0</v>
      </c>
    </row>
    <row r="37" spans="2:16" s="2" customFormat="1" ht="15" customHeight="1" x14ac:dyDescent="0.2">
      <c r="B37" s="14" t="s">
        <v>112</v>
      </c>
      <c r="C37" s="15" t="s">
        <v>113</v>
      </c>
      <c r="D37" s="16" t="s">
        <v>20</v>
      </c>
      <c r="E37" s="15" t="s">
        <v>29</v>
      </c>
      <c r="F37" s="15" t="s">
        <v>30</v>
      </c>
      <c r="G37" s="15" t="s">
        <v>23</v>
      </c>
      <c r="H37" s="15" t="s">
        <v>24</v>
      </c>
      <c r="I37" s="15" t="s">
        <v>25</v>
      </c>
      <c r="J37" s="17">
        <v>52</v>
      </c>
      <c r="K37" s="15" t="s">
        <v>114</v>
      </c>
      <c r="L37" s="18">
        <v>15431398</v>
      </c>
      <c r="M37" s="18">
        <v>1247999</v>
      </c>
      <c r="N37" s="18">
        <v>0</v>
      </c>
      <c r="O37" s="18">
        <v>1250000</v>
      </c>
      <c r="P37" s="19">
        <v>0</v>
      </c>
    </row>
    <row r="38" spans="2:16" s="2" customFormat="1" ht="15" customHeight="1" x14ac:dyDescent="0.2">
      <c r="B38" s="14" t="s">
        <v>115</v>
      </c>
      <c r="C38" s="15" t="s">
        <v>116</v>
      </c>
      <c r="D38" s="16" t="s">
        <v>20</v>
      </c>
      <c r="E38" s="15" t="s">
        <v>117</v>
      </c>
      <c r="F38" s="15" t="s">
        <v>118</v>
      </c>
      <c r="G38" s="15" t="s">
        <v>34</v>
      </c>
      <c r="H38" s="15" t="s">
        <v>35</v>
      </c>
      <c r="I38" s="15" t="s">
        <v>25</v>
      </c>
      <c r="J38" s="17">
        <v>50</v>
      </c>
      <c r="K38" s="15" t="s">
        <v>119</v>
      </c>
      <c r="L38" s="18">
        <v>8208267</v>
      </c>
      <c r="M38" s="18">
        <v>785402</v>
      </c>
      <c r="N38" s="18">
        <v>0</v>
      </c>
      <c r="O38" s="18">
        <v>1250000</v>
      </c>
      <c r="P38" s="19">
        <v>0</v>
      </c>
    </row>
    <row r="39" spans="2:16" s="2" customFormat="1" ht="15" customHeight="1" x14ac:dyDescent="0.2">
      <c r="B39" s="14" t="s">
        <v>120</v>
      </c>
      <c r="C39" s="15" t="s">
        <v>121</v>
      </c>
      <c r="D39" s="16" t="s">
        <v>20</v>
      </c>
      <c r="E39" s="15" t="s">
        <v>122</v>
      </c>
      <c r="F39" s="15" t="s">
        <v>123</v>
      </c>
      <c r="G39" s="15" t="s">
        <v>81</v>
      </c>
      <c r="H39" s="15" t="s">
        <v>24</v>
      </c>
      <c r="I39" s="15" t="s">
        <v>41</v>
      </c>
      <c r="J39" s="17">
        <v>40</v>
      </c>
      <c r="K39" s="15" t="s">
        <v>124</v>
      </c>
      <c r="L39" s="18">
        <v>10036279</v>
      </c>
      <c r="M39" s="18">
        <v>960000</v>
      </c>
      <c r="N39" s="18">
        <v>0</v>
      </c>
      <c r="O39" s="18">
        <v>1250000</v>
      </c>
      <c r="P39" s="19">
        <v>825000</v>
      </c>
    </row>
    <row r="40" spans="2:16" s="2" customFormat="1" ht="15" customHeight="1" x14ac:dyDescent="0.2">
      <c r="B40" s="14" t="s">
        <v>125</v>
      </c>
      <c r="C40" s="15" t="s">
        <v>126</v>
      </c>
      <c r="D40" s="16" t="s">
        <v>20</v>
      </c>
      <c r="E40" s="15" t="s">
        <v>127</v>
      </c>
      <c r="F40" s="15" t="s">
        <v>128</v>
      </c>
      <c r="G40" s="15" t="s">
        <v>81</v>
      </c>
      <c r="H40" s="15" t="s">
        <v>24</v>
      </c>
      <c r="I40" s="15" t="s">
        <v>25</v>
      </c>
      <c r="J40" s="17">
        <v>42</v>
      </c>
      <c r="K40" s="15" t="s">
        <v>107</v>
      </c>
      <c r="L40" s="18">
        <v>11383000</v>
      </c>
      <c r="M40" s="18">
        <v>1000000</v>
      </c>
      <c r="N40" s="18">
        <v>0</v>
      </c>
      <c r="O40" s="18">
        <v>1250000</v>
      </c>
      <c r="P40" s="19">
        <v>1550000</v>
      </c>
    </row>
    <row r="41" spans="2:16" s="2" customFormat="1" ht="15" customHeight="1" x14ac:dyDescent="0.2">
      <c r="B41" s="14" t="s">
        <v>129</v>
      </c>
      <c r="C41" s="15" t="s">
        <v>130</v>
      </c>
      <c r="D41" s="16" t="s">
        <v>20</v>
      </c>
      <c r="E41" s="15" t="s">
        <v>131</v>
      </c>
      <c r="F41" s="15" t="s">
        <v>95</v>
      </c>
      <c r="G41" s="15" t="s">
        <v>74</v>
      </c>
      <c r="H41" s="15" t="s">
        <v>24</v>
      </c>
      <c r="I41" s="15" t="s">
        <v>75</v>
      </c>
      <c r="J41" s="17">
        <v>44</v>
      </c>
      <c r="K41" s="15" t="s">
        <v>132</v>
      </c>
      <c r="L41" s="18">
        <v>10921217</v>
      </c>
      <c r="M41" s="18">
        <v>1000000</v>
      </c>
      <c r="N41" s="18">
        <v>600000</v>
      </c>
      <c r="O41" s="18">
        <v>1750000</v>
      </c>
      <c r="P41" s="19">
        <v>0</v>
      </c>
    </row>
    <row r="42" spans="2:16" s="2" customFormat="1" ht="15" customHeight="1" x14ac:dyDescent="0.2">
      <c r="B42" s="14" t="s">
        <v>133</v>
      </c>
      <c r="C42" s="15" t="s">
        <v>134</v>
      </c>
      <c r="D42" s="16" t="s">
        <v>20</v>
      </c>
      <c r="E42" s="15" t="s">
        <v>66</v>
      </c>
      <c r="F42" s="15" t="s">
        <v>67</v>
      </c>
      <c r="G42" s="15" t="s">
        <v>81</v>
      </c>
      <c r="H42" s="15" t="s">
        <v>24</v>
      </c>
      <c r="I42" s="15" t="s">
        <v>41</v>
      </c>
      <c r="J42" s="17">
        <v>45</v>
      </c>
      <c r="K42" s="15" t="s">
        <v>99</v>
      </c>
      <c r="L42" s="18">
        <v>10498712</v>
      </c>
      <c r="M42" s="18">
        <v>1000000</v>
      </c>
      <c r="N42" s="18">
        <v>0</v>
      </c>
      <c r="O42" s="18">
        <v>1250000</v>
      </c>
      <c r="P42" s="19">
        <v>0</v>
      </c>
    </row>
    <row r="43" spans="2:16" s="2" customFormat="1" ht="15" customHeight="1" x14ac:dyDescent="0.2">
      <c r="B43" s="14" t="s">
        <v>135</v>
      </c>
      <c r="C43" s="15" t="s">
        <v>136</v>
      </c>
      <c r="D43" s="16" t="s">
        <v>20</v>
      </c>
      <c r="E43" s="15" t="s">
        <v>70</v>
      </c>
      <c r="F43" s="15" t="s">
        <v>62</v>
      </c>
      <c r="G43" s="15" t="s">
        <v>63</v>
      </c>
      <c r="H43" s="15" t="s">
        <v>24</v>
      </c>
      <c r="I43" s="15" t="s">
        <v>25</v>
      </c>
      <c r="J43" s="17">
        <v>50</v>
      </c>
      <c r="K43" s="15" t="s">
        <v>107</v>
      </c>
      <c r="L43" s="18">
        <v>14300000</v>
      </c>
      <c r="M43" s="18">
        <v>1200000</v>
      </c>
      <c r="N43" s="18">
        <v>300000</v>
      </c>
      <c r="O43" s="18">
        <v>1250000</v>
      </c>
      <c r="P43" s="19">
        <v>0</v>
      </c>
    </row>
    <row r="44" spans="2:16" s="2" customFormat="1" ht="15" customHeight="1" x14ac:dyDescent="0.2">
      <c r="B44" s="14" t="s">
        <v>137</v>
      </c>
      <c r="C44" s="15" t="s">
        <v>138</v>
      </c>
      <c r="D44" s="16" t="s">
        <v>20</v>
      </c>
      <c r="E44" s="15" t="s">
        <v>70</v>
      </c>
      <c r="F44" s="15" t="s">
        <v>62</v>
      </c>
      <c r="G44" s="15" t="s">
        <v>23</v>
      </c>
      <c r="H44" s="15" t="s">
        <v>24</v>
      </c>
      <c r="I44" s="15" t="s">
        <v>25</v>
      </c>
      <c r="J44" s="17">
        <v>66</v>
      </c>
      <c r="K44" s="15" t="s">
        <v>139</v>
      </c>
      <c r="L44" s="18">
        <v>19903128</v>
      </c>
      <c r="M44" s="18">
        <v>1250000</v>
      </c>
      <c r="N44" s="18">
        <v>0</v>
      </c>
      <c r="O44" s="18">
        <v>1250000</v>
      </c>
      <c r="P44" s="19">
        <v>0</v>
      </c>
    </row>
    <row r="45" spans="2:16" s="2" customFormat="1" ht="15" customHeight="1" x14ac:dyDescent="0.2">
      <c r="B45" s="14" t="s">
        <v>140</v>
      </c>
      <c r="C45" s="15" t="s">
        <v>141</v>
      </c>
      <c r="D45" s="16" t="s">
        <v>20</v>
      </c>
      <c r="E45" s="15" t="s">
        <v>70</v>
      </c>
      <c r="F45" s="15" t="s">
        <v>62</v>
      </c>
      <c r="G45" s="15" t="s">
        <v>63</v>
      </c>
      <c r="H45" s="15" t="s">
        <v>24</v>
      </c>
      <c r="I45" s="15" t="s">
        <v>41</v>
      </c>
      <c r="J45" s="17">
        <v>40</v>
      </c>
      <c r="K45" s="15" t="s">
        <v>107</v>
      </c>
      <c r="L45" s="18">
        <v>10843540</v>
      </c>
      <c r="M45" s="18">
        <v>960000</v>
      </c>
      <c r="N45" s="18">
        <v>0</v>
      </c>
      <c r="O45" s="18">
        <v>1250000</v>
      </c>
      <c r="P45" s="19">
        <v>0</v>
      </c>
    </row>
    <row r="46" spans="2:16" s="2" customFormat="1" ht="15" customHeight="1" x14ac:dyDescent="0.2">
      <c r="B46" s="14" t="s">
        <v>142</v>
      </c>
      <c r="C46" s="15" t="s">
        <v>143</v>
      </c>
      <c r="D46" s="16" t="s">
        <v>20</v>
      </c>
      <c r="E46" s="15" t="s">
        <v>144</v>
      </c>
      <c r="F46" s="15" t="s">
        <v>145</v>
      </c>
      <c r="G46" s="15" t="s">
        <v>34</v>
      </c>
      <c r="H46" s="15" t="s">
        <v>35</v>
      </c>
      <c r="I46" s="15" t="s">
        <v>25</v>
      </c>
      <c r="J46" s="17">
        <v>48</v>
      </c>
      <c r="K46" s="15" t="s">
        <v>146</v>
      </c>
      <c r="L46" s="18">
        <v>7562570</v>
      </c>
      <c r="M46" s="18">
        <v>595595</v>
      </c>
      <c r="N46" s="18">
        <v>0</v>
      </c>
      <c r="O46" s="18">
        <v>1250000</v>
      </c>
      <c r="P46" s="19">
        <v>0</v>
      </c>
    </row>
    <row r="47" spans="2:16" s="2" customFormat="1" ht="15" customHeight="1" x14ac:dyDescent="0.2">
      <c r="B47" s="14" t="s">
        <v>147</v>
      </c>
      <c r="C47" s="15" t="s">
        <v>148</v>
      </c>
      <c r="D47" s="16" t="s">
        <v>20</v>
      </c>
      <c r="E47" s="15" t="s">
        <v>29</v>
      </c>
      <c r="F47" s="15" t="s">
        <v>30</v>
      </c>
      <c r="G47" s="15" t="s">
        <v>23</v>
      </c>
      <c r="H47" s="15" t="s">
        <v>24</v>
      </c>
      <c r="I47" s="15" t="s">
        <v>41</v>
      </c>
      <c r="J47" s="17">
        <v>63</v>
      </c>
      <c r="K47" s="15" t="s">
        <v>149</v>
      </c>
      <c r="L47" s="18">
        <v>14286750</v>
      </c>
      <c r="M47" s="18">
        <v>1250000</v>
      </c>
      <c r="N47" s="18">
        <v>0</v>
      </c>
      <c r="O47" s="18">
        <v>1250000</v>
      </c>
      <c r="P47" s="19">
        <v>1830000</v>
      </c>
    </row>
    <row r="48" spans="2:16" s="2" customFormat="1" ht="15" customHeight="1" x14ac:dyDescent="0.2">
      <c r="B48" s="14" t="s">
        <v>150</v>
      </c>
      <c r="C48" s="15" t="s">
        <v>151</v>
      </c>
      <c r="D48" s="16" t="s">
        <v>20</v>
      </c>
      <c r="E48" s="15" t="s">
        <v>152</v>
      </c>
      <c r="F48" s="15" t="s">
        <v>153</v>
      </c>
      <c r="G48" s="15" t="s">
        <v>81</v>
      </c>
      <c r="H48" s="15" t="s">
        <v>24</v>
      </c>
      <c r="I48" s="15" t="s">
        <v>41</v>
      </c>
      <c r="J48" s="17">
        <v>43</v>
      </c>
      <c r="K48" s="15" t="s">
        <v>154</v>
      </c>
      <c r="L48" s="18">
        <v>11050969</v>
      </c>
      <c r="M48" s="18">
        <v>1000000</v>
      </c>
      <c r="N48" s="18">
        <v>0</v>
      </c>
      <c r="O48" s="18">
        <v>1250000</v>
      </c>
      <c r="P48" s="19">
        <v>0</v>
      </c>
    </row>
    <row r="49" spans="2:16" s="2" customFormat="1" ht="15" customHeight="1" x14ac:dyDescent="0.2">
      <c r="B49" s="14" t="s">
        <v>155</v>
      </c>
      <c r="C49" s="15" t="s">
        <v>156</v>
      </c>
      <c r="D49" s="16" t="s">
        <v>20</v>
      </c>
      <c r="E49" s="15" t="s">
        <v>29</v>
      </c>
      <c r="F49" s="15" t="s">
        <v>30</v>
      </c>
      <c r="G49" s="15" t="s">
        <v>23</v>
      </c>
      <c r="H49" s="15" t="s">
        <v>24</v>
      </c>
      <c r="I49" s="15" t="s">
        <v>41</v>
      </c>
      <c r="J49" s="17">
        <v>49</v>
      </c>
      <c r="K49" s="15" t="s">
        <v>157</v>
      </c>
      <c r="L49" s="18">
        <v>12799188</v>
      </c>
      <c r="M49" s="18">
        <v>1171100</v>
      </c>
      <c r="N49" s="18">
        <v>0</v>
      </c>
      <c r="O49" s="18">
        <v>1250000</v>
      </c>
      <c r="P49" s="19">
        <v>0</v>
      </c>
    </row>
    <row r="50" spans="2:16" s="2" customFormat="1" ht="15" customHeight="1" x14ac:dyDescent="0.2">
      <c r="B50" s="14" t="s">
        <v>158</v>
      </c>
      <c r="C50" s="15" t="s">
        <v>159</v>
      </c>
      <c r="D50" s="16" t="s">
        <v>20</v>
      </c>
      <c r="E50" s="15" t="s">
        <v>160</v>
      </c>
      <c r="F50" s="15" t="s">
        <v>161</v>
      </c>
      <c r="G50" s="15" t="s">
        <v>23</v>
      </c>
      <c r="H50" s="15" t="s">
        <v>24</v>
      </c>
      <c r="I50" s="15" t="s">
        <v>25</v>
      </c>
      <c r="J50" s="17">
        <v>50</v>
      </c>
      <c r="K50" s="15" t="s">
        <v>162</v>
      </c>
      <c r="L50" s="18">
        <v>15443673</v>
      </c>
      <c r="M50" s="18">
        <v>1199900</v>
      </c>
      <c r="N50" s="18">
        <v>0</v>
      </c>
      <c r="O50" s="18">
        <v>1250000</v>
      </c>
      <c r="P50" s="19">
        <v>0</v>
      </c>
    </row>
    <row r="51" spans="2:16" s="2" customFormat="1" ht="15" customHeight="1" x14ac:dyDescent="0.2">
      <c r="B51" s="14" t="s">
        <v>163</v>
      </c>
      <c r="C51" s="15" t="s">
        <v>164</v>
      </c>
      <c r="D51" s="16" t="s">
        <v>20</v>
      </c>
      <c r="E51" s="15" t="s">
        <v>29</v>
      </c>
      <c r="F51" s="15" t="s">
        <v>30</v>
      </c>
      <c r="G51" s="15" t="s">
        <v>23</v>
      </c>
      <c r="H51" s="15" t="s">
        <v>24</v>
      </c>
      <c r="I51" s="15" t="s">
        <v>25</v>
      </c>
      <c r="J51" s="17">
        <v>46</v>
      </c>
      <c r="K51" s="15" t="s">
        <v>165</v>
      </c>
      <c r="L51" s="18">
        <v>12174272</v>
      </c>
      <c r="M51" s="18">
        <v>1000000</v>
      </c>
      <c r="N51" s="18">
        <v>0</v>
      </c>
      <c r="O51" s="18">
        <v>1250000</v>
      </c>
      <c r="P51" s="19">
        <v>0</v>
      </c>
    </row>
    <row r="52" spans="2:16" s="2" customFormat="1" ht="15" customHeight="1" x14ac:dyDescent="0.2">
      <c r="B52" s="14" t="s">
        <v>166</v>
      </c>
      <c r="C52" s="15" t="s">
        <v>167</v>
      </c>
      <c r="D52" s="16" t="s">
        <v>20</v>
      </c>
      <c r="E52" s="15" t="s">
        <v>94</v>
      </c>
      <c r="F52" s="15" t="s">
        <v>168</v>
      </c>
      <c r="G52" s="15" t="s">
        <v>34</v>
      </c>
      <c r="H52" s="15" t="s">
        <v>35</v>
      </c>
      <c r="I52" s="15" t="s">
        <v>25</v>
      </c>
      <c r="J52" s="17">
        <v>50</v>
      </c>
      <c r="K52" s="15" t="s">
        <v>169</v>
      </c>
      <c r="L52" s="18">
        <v>9926323.3000000007</v>
      </c>
      <c r="M52" s="18">
        <v>760000</v>
      </c>
      <c r="N52" s="18">
        <v>0</v>
      </c>
      <c r="O52" s="18">
        <v>1250000</v>
      </c>
      <c r="P52" s="19">
        <v>0</v>
      </c>
    </row>
    <row r="53" spans="2:16" s="2" customFormat="1" ht="15" customHeight="1" x14ac:dyDescent="0.2">
      <c r="B53" s="14" t="s">
        <v>170</v>
      </c>
      <c r="C53" s="15" t="s">
        <v>171</v>
      </c>
      <c r="D53" s="16" t="s">
        <v>20</v>
      </c>
      <c r="E53" s="15" t="s">
        <v>172</v>
      </c>
      <c r="F53" s="15" t="s">
        <v>173</v>
      </c>
      <c r="G53" s="15" t="s">
        <v>81</v>
      </c>
      <c r="H53" s="15" t="s">
        <v>24</v>
      </c>
      <c r="I53" s="15" t="s">
        <v>41</v>
      </c>
      <c r="J53" s="17">
        <v>46</v>
      </c>
      <c r="K53" s="15" t="s">
        <v>174</v>
      </c>
      <c r="L53" s="18">
        <v>10341955</v>
      </c>
      <c r="M53" s="18">
        <v>983617</v>
      </c>
      <c r="N53" s="18">
        <v>600000</v>
      </c>
      <c r="O53" s="18">
        <v>1250000</v>
      </c>
      <c r="P53" s="19">
        <v>0</v>
      </c>
    </row>
    <row r="54" spans="2:16" s="2" customFormat="1" ht="15" customHeight="1" x14ac:dyDescent="0.2">
      <c r="B54" s="14" t="s">
        <v>175</v>
      </c>
      <c r="C54" s="15" t="s">
        <v>176</v>
      </c>
      <c r="D54" s="16" t="s">
        <v>20</v>
      </c>
      <c r="E54" s="15" t="s">
        <v>177</v>
      </c>
      <c r="F54" s="15" t="s">
        <v>178</v>
      </c>
      <c r="G54" s="15" t="s">
        <v>81</v>
      </c>
      <c r="H54" s="15" t="s">
        <v>24</v>
      </c>
      <c r="I54" s="15" t="s">
        <v>41</v>
      </c>
      <c r="J54" s="17">
        <v>42</v>
      </c>
      <c r="K54" s="15" t="s">
        <v>165</v>
      </c>
      <c r="L54" s="18">
        <v>10432698</v>
      </c>
      <c r="M54" s="18">
        <v>1000000</v>
      </c>
      <c r="N54" s="18">
        <v>0</v>
      </c>
      <c r="O54" s="18">
        <v>1250000</v>
      </c>
      <c r="P54" s="19">
        <v>0</v>
      </c>
    </row>
    <row r="55" spans="2:16" s="2" customFormat="1" ht="15" customHeight="1" x14ac:dyDescent="0.2">
      <c r="B55" s="14" t="s">
        <v>179</v>
      </c>
      <c r="C55" s="15" t="s">
        <v>180</v>
      </c>
      <c r="D55" s="16" t="s">
        <v>20</v>
      </c>
      <c r="E55" s="15" t="s">
        <v>29</v>
      </c>
      <c r="F55" s="15" t="s">
        <v>30</v>
      </c>
      <c r="G55" s="15" t="s">
        <v>23</v>
      </c>
      <c r="H55" s="15" t="s">
        <v>24</v>
      </c>
      <c r="I55" s="15" t="s">
        <v>25</v>
      </c>
      <c r="J55" s="17">
        <v>40</v>
      </c>
      <c r="K55" s="15" t="s">
        <v>181</v>
      </c>
      <c r="L55" s="18">
        <v>12849000</v>
      </c>
      <c r="M55" s="18">
        <v>960000</v>
      </c>
      <c r="N55" s="18">
        <v>0</v>
      </c>
      <c r="O55" s="18">
        <v>1250000</v>
      </c>
      <c r="P55" s="19">
        <v>0</v>
      </c>
    </row>
    <row r="56" spans="2:16" s="2" customFormat="1" ht="15" customHeight="1" x14ac:dyDescent="0.2">
      <c r="B56" s="14" t="s">
        <v>182</v>
      </c>
      <c r="C56" s="15" t="s">
        <v>183</v>
      </c>
      <c r="D56" s="16" t="s">
        <v>20</v>
      </c>
      <c r="E56" s="15" t="s">
        <v>184</v>
      </c>
      <c r="F56" s="15" t="s">
        <v>185</v>
      </c>
      <c r="G56" s="15" t="s">
        <v>34</v>
      </c>
      <c r="H56" s="15" t="s">
        <v>35</v>
      </c>
      <c r="I56" s="15" t="s">
        <v>25</v>
      </c>
      <c r="J56" s="17">
        <v>45</v>
      </c>
      <c r="K56" s="15" t="s">
        <v>186</v>
      </c>
      <c r="L56" s="18">
        <v>9378118</v>
      </c>
      <c r="M56" s="18">
        <v>790000</v>
      </c>
      <c r="N56" s="18">
        <v>0</v>
      </c>
      <c r="O56" s="18">
        <v>1250000</v>
      </c>
      <c r="P56" s="19">
        <v>0</v>
      </c>
    </row>
    <row r="57" spans="2:16" s="2" customFormat="1" ht="15" customHeight="1" x14ac:dyDescent="0.2">
      <c r="B57" s="14" t="s">
        <v>187</v>
      </c>
      <c r="C57" s="15" t="s">
        <v>188</v>
      </c>
      <c r="D57" s="16" t="s">
        <v>20</v>
      </c>
      <c r="E57" s="15" t="s">
        <v>29</v>
      </c>
      <c r="F57" s="15" t="s">
        <v>30</v>
      </c>
      <c r="G57" s="15" t="s">
        <v>23</v>
      </c>
      <c r="H57" s="15" t="s">
        <v>24</v>
      </c>
      <c r="I57" s="15" t="s">
        <v>25</v>
      </c>
      <c r="J57" s="17">
        <v>30</v>
      </c>
      <c r="K57" s="15" t="s">
        <v>76</v>
      </c>
      <c r="L57" s="18">
        <v>10368240</v>
      </c>
      <c r="M57" s="18">
        <v>1000000</v>
      </c>
      <c r="N57" s="18">
        <v>0</v>
      </c>
      <c r="O57" s="18">
        <v>1250000</v>
      </c>
      <c r="P57" s="19">
        <v>0</v>
      </c>
    </row>
    <row r="58" spans="2:16" s="2" customFormat="1" ht="15" customHeight="1" x14ac:dyDescent="0.2">
      <c r="B58" s="14" t="s">
        <v>189</v>
      </c>
      <c r="C58" s="15" t="s">
        <v>190</v>
      </c>
      <c r="D58" s="16" t="s">
        <v>20</v>
      </c>
      <c r="E58" s="15" t="s">
        <v>191</v>
      </c>
      <c r="F58" s="15" t="s">
        <v>192</v>
      </c>
      <c r="G58" s="15" t="s">
        <v>81</v>
      </c>
      <c r="H58" s="15" t="s">
        <v>24</v>
      </c>
      <c r="I58" s="15" t="s">
        <v>25</v>
      </c>
      <c r="J58" s="17">
        <v>42</v>
      </c>
      <c r="K58" s="15" t="s">
        <v>165</v>
      </c>
      <c r="L58" s="18">
        <v>10366205</v>
      </c>
      <c r="M58" s="18">
        <v>1000000</v>
      </c>
      <c r="N58" s="18">
        <v>300000</v>
      </c>
      <c r="O58" s="18">
        <v>1250000</v>
      </c>
      <c r="P58" s="19">
        <v>0</v>
      </c>
    </row>
    <row r="59" spans="2:16" s="2" customFormat="1" ht="15" customHeight="1" x14ac:dyDescent="0.2">
      <c r="B59" s="14" t="s">
        <v>193</v>
      </c>
      <c r="C59" s="15" t="s">
        <v>194</v>
      </c>
      <c r="D59" s="16" t="s">
        <v>20</v>
      </c>
      <c r="E59" s="15" t="s">
        <v>195</v>
      </c>
      <c r="F59" s="15" t="s">
        <v>196</v>
      </c>
      <c r="G59" s="15" t="s">
        <v>23</v>
      </c>
      <c r="H59" s="15" t="s">
        <v>24</v>
      </c>
      <c r="I59" s="15" t="s">
        <v>41</v>
      </c>
      <c r="J59" s="17">
        <v>50</v>
      </c>
      <c r="K59" s="15" t="s">
        <v>154</v>
      </c>
      <c r="L59" s="18">
        <v>12698036</v>
      </c>
      <c r="M59" s="18">
        <v>1200000</v>
      </c>
      <c r="N59" s="18">
        <v>0</v>
      </c>
      <c r="O59" s="18">
        <v>1250000</v>
      </c>
      <c r="P59" s="19">
        <v>0</v>
      </c>
    </row>
    <row r="60" spans="2:16" s="2" customFormat="1" ht="15" customHeight="1" x14ac:dyDescent="0.2">
      <c r="B60" s="14" t="s">
        <v>197</v>
      </c>
      <c r="C60" s="15" t="s">
        <v>198</v>
      </c>
      <c r="D60" s="16" t="s">
        <v>20</v>
      </c>
      <c r="E60" s="15" t="s">
        <v>199</v>
      </c>
      <c r="F60" s="15" t="s">
        <v>200</v>
      </c>
      <c r="G60" s="15" t="s">
        <v>81</v>
      </c>
      <c r="H60" s="15" t="s">
        <v>24</v>
      </c>
      <c r="I60" s="15" t="s">
        <v>41</v>
      </c>
      <c r="J60" s="17">
        <v>46</v>
      </c>
      <c r="K60" s="15" t="s">
        <v>174</v>
      </c>
      <c r="L60" s="18">
        <v>10494770</v>
      </c>
      <c r="M60" s="18">
        <v>987764.67</v>
      </c>
      <c r="N60" s="18">
        <v>600000</v>
      </c>
      <c r="O60" s="18">
        <v>1250000</v>
      </c>
      <c r="P60" s="19">
        <v>0</v>
      </c>
    </row>
    <row r="61" spans="2:16" s="2" customFormat="1" ht="15" customHeight="1" x14ac:dyDescent="0.2">
      <c r="B61" s="14" t="s">
        <v>201</v>
      </c>
      <c r="C61" s="15" t="s">
        <v>202</v>
      </c>
      <c r="D61" s="16" t="s">
        <v>20</v>
      </c>
      <c r="E61" s="15" t="s">
        <v>203</v>
      </c>
      <c r="F61" s="15" t="s">
        <v>40</v>
      </c>
      <c r="G61" s="15" t="s">
        <v>63</v>
      </c>
      <c r="H61" s="15" t="s">
        <v>24</v>
      </c>
      <c r="I61" s="15" t="s">
        <v>41</v>
      </c>
      <c r="J61" s="17">
        <v>60</v>
      </c>
      <c r="K61" s="15" t="s">
        <v>169</v>
      </c>
      <c r="L61" s="18">
        <v>13110350</v>
      </c>
      <c r="M61" s="18">
        <v>1250000</v>
      </c>
      <c r="N61" s="18">
        <v>0</v>
      </c>
      <c r="O61" s="18">
        <v>1250000</v>
      </c>
      <c r="P61" s="19">
        <v>0</v>
      </c>
    </row>
    <row r="62" spans="2:16" s="2" customFormat="1" ht="15" customHeight="1" x14ac:dyDescent="0.2">
      <c r="B62" s="14" t="s">
        <v>204</v>
      </c>
      <c r="C62" s="15" t="s">
        <v>205</v>
      </c>
      <c r="D62" s="16" t="s">
        <v>20</v>
      </c>
      <c r="E62" s="15" t="s">
        <v>206</v>
      </c>
      <c r="F62" s="15" t="s">
        <v>123</v>
      </c>
      <c r="G62" s="15" t="s">
        <v>81</v>
      </c>
      <c r="H62" s="15" t="s">
        <v>24</v>
      </c>
      <c r="I62" s="15" t="s">
        <v>41</v>
      </c>
      <c r="J62" s="17">
        <v>43</v>
      </c>
      <c r="K62" s="15" t="s">
        <v>154</v>
      </c>
      <c r="L62" s="18">
        <v>11170088</v>
      </c>
      <c r="M62" s="18">
        <v>1000000</v>
      </c>
      <c r="N62" s="18">
        <v>0</v>
      </c>
      <c r="O62" s="18">
        <v>1250000</v>
      </c>
      <c r="P62" s="19">
        <v>0</v>
      </c>
    </row>
    <row r="63" spans="2:16" s="2" customFormat="1" ht="15" customHeight="1" x14ac:dyDescent="0.2">
      <c r="B63" s="14" t="s">
        <v>207</v>
      </c>
      <c r="C63" s="15" t="s">
        <v>208</v>
      </c>
      <c r="D63" s="16" t="s">
        <v>20</v>
      </c>
      <c r="E63" s="15" t="s">
        <v>29</v>
      </c>
      <c r="F63" s="15" t="s">
        <v>30</v>
      </c>
      <c r="G63" s="15" t="s">
        <v>23</v>
      </c>
      <c r="H63" s="15" t="s">
        <v>24</v>
      </c>
      <c r="I63" s="15" t="s">
        <v>41</v>
      </c>
      <c r="J63" s="17">
        <v>65</v>
      </c>
      <c r="K63" s="15" t="s">
        <v>209</v>
      </c>
      <c r="L63" s="18">
        <v>18641614</v>
      </c>
      <c r="M63" s="18">
        <v>1250000</v>
      </c>
      <c r="N63" s="18">
        <v>0</v>
      </c>
      <c r="O63" s="18">
        <v>1250000</v>
      </c>
      <c r="P63" s="19">
        <v>0</v>
      </c>
    </row>
    <row r="64" spans="2:16" s="2" customFormat="1" ht="15" customHeight="1" x14ac:dyDescent="0.2">
      <c r="B64" s="14" t="s">
        <v>210</v>
      </c>
      <c r="C64" s="15" t="s">
        <v>211</v>
      </c>
      <c r="D64" s="16" t="s">
        <v>20</v>
      </c>
      <c r="E64" s="15" t="s">
        <v>94</v>
      </c>
      <c r="F64" s="15" t="s">
        <v>95</v>
      </c>
      <c r="G64" s="15" t="s">
        <v>34</v>
      </c>
      <c r="H64" s="15" t="s">
        <v>35</v>
      </c>
      <c r="I64" s="15" t="s">
        <v>25</v>
      </c>
      <c r="J64" s="17">
        <v>45</v>
      </c>
      <c r="K64" s="15" t="s">
        <v>212</v>
      </c>
      <c r="L64" s="18">
        <v>12983697</v>
      </c>
      <c r="M64" s="18">
        <v>1000000</v>
      </c>
      <c r="N64" s="18">
        <v>0</v>
      </c>
      <c r="O64" s="18">
        <v>1250000</v>
      </c>
      <c r="P64" s="19">
        <v>0</v>
      </c>
    </row>
    <row r="65" spans="2:16" s="2" customFormat="1" ht="15" customHeight="1" x14ac:dyDescent="0.2">
      <c r="B65" s="14" t="s">
        <v>213</v>
      </c>
      <c r="C65" s="15" t="s">
        <v>214</v>
      </c>
      <c r="D65" s="16" t="s">
        <v>20</v>
      </c>
      <c r="E65" s="15" t="s">
        <v>215</v>
      </c>
      <c r="F65" s="15" t="s">
        <v>30</v>
      </c>
      <c r="G65" s="15" t="s">
        <v>34</v>
      </c>
      <c r="H65" s="15" t="s">
        <v>35</v>
      </c>
      <c r="I65" s="15" t="s">
        <v>41</v>
      </c>
      <c r="J65" s="17">
        <v>80</v>
      </c>
      <c r="K65" s="15" t="s">
        <v>76</v>
      </c>
      <c r="L65" s="18">
        <v>16573182</v>
      </c>
      <c r="M65" s="18">
        <v>1000000</v>
      </c>
      <c r="N65" s="18">
        <v>0</v>
      </c>
      <c r="O65" s="18">
        <v>1250000</v>
      </c>
      <c r="P65" s="19">
        <v>0</v>
      </c>
    </row>
    <row r="66" spans="2:16" s="2" customFormat="1" ht="15" customHeight="1" x14ac:dyDescent="0.2">
      <c r="B66" s="14" t="s">
        <v>216</v>
      </c>
      <c r="C66" s="15" t="s">
        <v>217</v>
      </c>
      <c r="D66" s="16" t="s">
        <v>20</v>
      </c>
      <c r="E66" s="15" t="s">
        <v>195</v>
      </c>
      <c r="F66" s="15" t="s">
        <v>196</v>
      </c>
      <c r="G66" s="15" t="s">
        <v>23</v>
      </c>
      <c r="H66" s="15" t="s">
        <v>24</v>
      </c>
      <c r="I66" s="15" t="s">
        <v>25</v>
      </c>
      <c r="J66" s="17">
        <v>48</v>
      </c>
      <c r="K66" s="15" t="s">
        <v>218</v>
      </c>
      <c r="L66" s="18">
        <v>14880000</v>
      </c>
      <c r="M66" s="18">
        <v>1151952</v>
      </c>
      <c r="N66" s="18">
        <v>600000</v>
      </c>
      <c r="O66" s="18">
        <v>1250000</v>
      </c>
      <c r="P66" s="19">
        <v>0</v>
      </c>
    </row>
    <row r="67" spans="2:16" s="2" customFormat="1" ht="15" customHeight="1" x14ac:dyDescent="0.2">
      <c r="B67" s="14" t="s">
        <v>219</v>
      </c>
      <c r="C67" s="15" t="s">
        <v>220</v>
      </c>
      <c r="D67" s="16" t="s">
        <v>20</v>
      </c>
      <c r="E67" s="15" t="s">
        <v>221</v>
      </c>
      <c r="F67" s="15" t="s">
        <v>222</v>
      </c>
      <c r="G67" s="15" t="s">
        <v>74</v>
      </c>
      <c r="H67" s="15" t="s">
        <v>24</v>
      </c>
      <c r="I67" s="15" t="s">
        <v>75</v>
      </c>
      <c r="J67" s="17">
        <v>38</v>
      </c>
      <c r="K67" s="15" t="s">
        <v>124</v>
      </c>
      <c r="L67" s="18">
        <v>10149892</v>
      </c>
      <c r="M67" s="18">
        <v>1000000</v>
      </c>
      <c r="N67" s="18">
        <v>300000</v>
      </c>
      <c r="O67" s="18">
        <v>1750000</v>
      </c>
      <c r="P67" s="19">
        <v>0</v>
      </c>
    </row>
    <row r="68" spans="2:16" s="2" customFormat="1" ht="15" customHeight="1" x14ac:dyDescent="0.2">
      <c r="B68" s="14" t="s">
        <v>223</v>
      </c>
      <c r="C68" s="15" t="s">
        <v>224</v>
      </c>
      <c r="D68" s="16" t="s">
        <v>20</v>
      </c>
      <c r="E68" s="15" t="s">
        <v>70</v>
      </c>
      <c r="F68" s="15" t="s">
        <v>62</v>
      </c>
      <c r="G68" s="15" t="s">
        <v>23</v>
      </c>
      <c r="H68" s="15" t="s">
        <v>24</v>
      </c>
      <c r="I68" s="15" t="s">
        <v>25</v>
      </c>
      <c r="J68" s="17">
        <v>60</v>
      </c>
      <c r="K68" s="15" t="s">
        <v>225</v>
      </c>
      <c r="L68" s="18">
        <v>17212640</v>
      </c>
      <c r="M68" s="18">
        <v>1250000</v>
      </c>
      <c r="N68" s="18">
        <v>300000</v>
      </c>
      <c r="O68" s="18">
        <v>1250000</v>
      </c>
      <c r="P68" s="19">
        <v>4342517</v>
      </c>
    </row>
    <row r="69" spans="2:16" s="2" customFormat="1" ht="15" customHeight="1" x14ac:dyDescent="0.2">
      <c r="B69" s="14" t="s">
        <v>226</v>
      </c>
      <c r="C69" s="15" t="s">
        <v>227</v>
      </c>
      <c r="D69" s="16" t="s">
        <v>20</v>
      </c>
      <c r="E69" s="15" t="s">
        <v>70</v>
      </c>
      <c r="F69" s="15" t="s">
        <v>62</v>
      </c>
      <c r="G69" s="15" t="s">
        <v>34</v>
      </c>
      <c r="H69" s="15" t="s">
        <v>35</v>
      </c>
      <c r="I69" s="15" t="s">
        <v>25</v>
      </c>
      <c r="J69" s="17">
        <v>50</v>
      </c>
      <c r="K69" s="15" t="s">
        <v>169</v>
      </c>
      <c r="L69" s="18">
        <v>8919628.1999999993</v>
      </c>
      <c r="M69" s="18">
        <v>663000</v>
      </c>
      <c r="N69" s="18">
        <v>0</v>
      </c>
      <c r="O69" s="18">
        <v>1250000</v>
      </c>
      <c r="P69" s="19">
        <v>0</v>
      </c>
    </row>
    <row r="70" spans="2:16" s="2" customFormat="1" ht="15" customHeight="1" x14ac:dyDescent="0.2">
      <c r="B70" s="14" t="s">
        <v>228</v>
      </c>
      <c r="C70" s="15" t="s">
        <v>229</v>
      </c>
      <c r="D70" s="16" t="s">
        <v>20</v>
      </c>
      <c r="E70" s="15" t="s">
        <v>29</v>
      </c>
      <c r="F70" s="15" t="s">
        <v>30</v>
      </c>
      <c r="G70" s="15" t="s">
        <v>23</v>
      </c>
      <c r="H70" s="15" t="s">
        <v>24</v>
      </c>
      <c r="I70" s="15" t="s">
        <v>25</v>
      </c>
      <c r="J70" s="17">
        <v>45</v>
      </c>
      <c r="K70" s="15" t="s">
        <v>114</v>
      </c>
      <c r="L70" s="18">
        <v>12466236</v>
      </c>
      <c r="M70" s="18">
        <v>1124999</v>
      </c>
      <c r="N70" s="18">
        <v>0</v>
      </c>
      <c r="O70" s="18">
        <v>1250000</v>
      </c>
      <c r="P70" s="19">
        <v>0</v>
      </c>
    </row>
    <row r="71" spans="2:16" s="2" customFormat="1" ht="15" customHeight="1" x14ac:dyDescent="0.2">
      <c r="B71" s="14" t="s">
        <v>230</v>
      </c>
      <c r="C71" s="15" t="s">
        <v>231</v>
      </c>
      <c r="D71" s="16" t="s">
        <v>20</v>
      </c>
      <c r="E71" s="15" t="s">
        <v>232</v>
      </c>
      <c r="F71" s="15" t="s">
        <v>168</v>
      </c>
      <c r="G71" s="15" t="s">
        <v>81</v>
      </c>
      <c r="H71" s="15" t="s">
        <v>24</v>
      </c>
      <c r="I71" s="15" t="s">
        <v>41</v>
      </c>
      <c r="J71" s="17">
        <v>40</v>
      </c>
      <c r="K71" s="15" t="s">
        <v>162</v>
      </c>
      <c r="L71" s="18">
        <v>9637845</v>
      </c>
      <c r="M71" s="18">
        <v>893262</v>
      </c>
      <c r="N71" s="18">
        <v>0</v>
      </c>
      <c r="O71" s="18">
        <v>1250000</v>
      </c>
      <c r="P71" s="19">
        <v>0</v>
      </c>
    </row>
    <row r="72" spans="2:16" s="2" customFormat="1" ht="15" customHeight="1" x14ac:dyDescent="0.2">
      <c r="B72" s="14" t="s">
        <v>233</v>
      </c>
      <c r="C72" s="15" t="s">
        <v>234</v>
      </c>
      <c r="D72" s="16" t="s">
        <v>20</v>
      </c>
      <c r="E72" s="15" t="s">
        <v>235</v>
      </c>
      <c r="F72" s="15" t="s">
        <v>236</v>
      </c>
      <c r="G72" s="15" t="s">
        <v>81</v>
      </c>
      <c r="H72" s="15" t="s">
        <v>24</v>
      </c>
      <c r="I72" s="15" t="s">
        <v>41</v>
      </c>
      <c r="J72" s="17">
        <v>42</v>
      </c>
      <c r="K72" s="15" t="s">
        <v>237</v>
      </c>
      <c r="L72" s="18">
        <v>10197250</v>
      </c>
      <c r="M72" s="18">
        <v>1000000</v>
      </c>
      <c r="N72" s="18">
        <v>0</v>
      </c>
      <c r="O72" s="18">
        <v>1250000</v>
      </c>
      <c r="P72" s="19">
        <v>0</v>
      </c>
    </row>
    <row r="73" spans="2:16" s="2" customFormat="1" ht="15" customHeight="1" x14ac:dyDescent="0.2">
      <c r="B73" s="14" t="s">
        <v>238</v>
      </c>
      <c r="C73" s="15" t="s">
        <v>239</v>
      </c>
      <c r="D73" s="16" t="s">
        <v>20</v>
      </c>
      <c r="E73" s="15" t="s">
        <v>39</v>
      </c>
      <c r="F73" s="15" t="s">
        <v>40</v>
      </c>
      <c r="G73" s="15" t="s">
        <v>74</v>
      </c>
      <c r="H73" s="15" t="s">
        <v>24</v>
      </c>
      <c r="I73" s="15" t="s">
        <v>75</v>
      </c>
      <c r="J73" s="17">
        <v>45</v>
      </c>
      <c r="K73" s="15" t="s">
        <v>240</v>
      </c>
      <c r="L73" s="18">
        <v>13944776</v>
      </c>
      <c r="M73" s="18">
        <v>1000000</v>
      </c>
      <c r="N73" s="18">
        <v>300000</v>
      </c>
      <c r="O73" s="18">
        <v>1750000</v>
      </c>
      <c r="P73" s="19">
        <v>0</v>
      </c>
    </row>
    <row r="74" spans="2:16" s="2" customFormat="1" ht="15" customHeight="1" x14ac:dyDescent="0.2">
      <c r="B74" s="14" t="s">
        <v>241</v>
      </c>
      <c r="C74" s="15" t="s">
        <v>242</v>
      </c>
      <c r="D74" s="16" t="s">
        <v>20</v>
      </c>
      <c r="E74" s="15" t="s">
        <v>195</v>
      </c>
      <c r="F74" s="15" t="s">
        <v>196</v>
      </c>
      <c r="G74" s="15" t="s">
        <v>23</v>
      </c>
      <c r="H74" s="15" t="s">
        <v>24</v>
      </c>
      <c r="I74" s="15" t="s">
        <v>25</v>
      </c>
      <c r="J74" s="17">
        <v>50</v>
      </c>
      <c r="K74" s="15" t="s">
        <v>26</v>
      </c>
      <c r="L74" s="18">
        <v>11774575</v>
      </c>
      <c r="M74" s="18">
        <v>1199950</v>
      </c>
      <c r="N74" s="18">
        <v>300000</v>
      </c>
      <c r="O74" s="18">
        <v>1250000</v>
      </c>
      <c r="P74" s="19">
        <v>0</v>
      </c>
    </row>
    <row r="75" spans="2:16" s="2" customFormat="1" ht="15" customHeight="1" x14ac:dyDescent="0.2">
      <c r="B75" s="14" t="s">
        <v>243</v>
      </c>
      <c r="C75" s="15" t="s">
        <v>244</v>
      </c>
      <c r="D75" s="16" t="s">
        <v>20</v>
      </c>
      <c r="E75" s="15" t="s">
        <v>94</v>
      </c>
      <c r="F75" s="15" t="s">
        <v>95</v>
      </c>
      <c r="G75" s="15" t="s">
        <v>63</v>
      </c>
      <c r="H75" s="15" t="s">
        <v>24</v>
      </c>
      <c r="I75" s="15" t="s">
        <v>41</v>
      </c>
      <c r="J75" s="17">
        <v>48</v>
      </c>
      <c r="K75" s="15" t="s">
        <v>237</v>
      </c>
      <c r="L75" s="18">
        <v>11952416</v>
      </c>
      <c r="M75" s="18">
        <v>1152000</v>
      </c>
      <c r="N75" s="18">
        <v>0</v>
      </c>
      <c r="O75" s="18">
        <v>1250000</v>
      </c>
      <c r="P75" s="19">
        <v>0</v>
      </c>
    </row>
    <row r="76" spans="2:16" s="2" customFormat="1" ht="15" customHeight="1" x14ac:dyDescent="0.2">
      <c r="B76" s="14" t="s">
        <v>245</v>
      </c>
      <c r="C76" s="15" t="s">
        <v>246</v>
      </c>
      <c r="D76" s="16" t="s">
        <v>20</v>
      </c>
      <c r="E76" s="15" t="s">
        <v>29</v>
      </c>
      <c r="F76" s="15" t="s">
        <v>30</v>
      </c>
      <c r="G76" s="15" t="s">
        <v>23</v>
      </c>
      <c r="H76" s="15" t="s">
        <v>45</v>
      </c>
      <c r="I76" s="15" t="s">
        <v>25</v>
      </c>
      <c r="J76" s="17">
        <v>40</v>
      </c>
      <c r="K76" s="15" t="s">
        <v>247</v>
      </c>
      <c r="L76" s="18">
        <v>13703717</v>
      </c>
      <c r="M76" s="18">
        <v>980000</v>
      </c>
      <c r="N76" s="18">
        <v>600000</v>
      </c>
      <c r="O76" s="18">
        <v>1250000</v>
      </c>
      <c r="P76" s="19">
        <v>950000</v>
      </c>
    </row>
    <row r="77" spans="2:16" s="2" customFormat="1" ht="15" customHeight="1" x14ac:dyDescent="0.2">
      <c r="B77" s="14" t="s">
        <v>248</v>
      </c>
      <c r="C77" s="15" t="s">
        <v>249</v>
      </c>
      <c r="D77" s="16" t="s">
        <v>20</v>
      </c>
      <c r="E77" s="15" t="s">
        <v>250</v>
      </c>
      <c r="F77" s="15" t="s">
        <v>251</v>
      </c>
      <c r="G77" s="15" t="s">
        <v>34</v>
      </c>
      <c r="H77" s="15" t="s">
        <v>35</v>
      </c>
      <c r="I77" s="15" t="s">
        <v>25</v>
      </c>
      <c r="J77" s="17">
        <v>56</v>
      </c>
      <c r="K77" s="15" t="s">
        <v>169</v>
      </c>
      <c r="L77" s="18">
        <v>11129602.800000001</v>
      </c>
      <c r="M77" s="18">
        <v>810000</v>
      </c>
      <c r="N77" s="18">
        <v>0</v>
      </c>
      <c r="O77" s="18">
        <v>1250000</v>
      </c>
      <c r="P77" s="19">
        <v>0</v>
      </c>
    </row>
    <row r="78" spans="2:16" s="2" customFormat="1" ht="15" customHeight="1" x14ac:dyDescent="0.2">
      <c r="B78" s="14" t="s">
        <v>252</v>
      </c>
      <c r="C78" s="15" t="s">
        <v>253</v>
      </c>
      <c r="D78" s="16" t="s">
        <v>20</v>
      </c>
      <c r="E78" s="15" t="s">
        <v>70</v>
      </c>
      <c r="F78" s="15" t="s">
        <v>62</v>
      </c>
      <c r="G78" s="15" t="s">
        <v>74</v>
      </c>
      <c r="H78" s="15" t="s">
        <v>24</v>
      </c>
      <c r="I78" s="15" t="s">
        <v>75</v>
      </c>
      <c r="J78" s="17">
        <v>44</v>
      </c>
      <c r="K78" s="15" t="s">
        <v>240</v>
      </c>
      <c r="L78" s="18">
        <v>11239094</v>
      </c>
      <c r="M78" s="18">
        <v>1000000</v>
      </c>
      <c r="N78" s="18">
        <v>300000</v>
      </c>
      <c r="O78" s="18">
        <v>1750000</v>
      </c>
      <c r="P78" s="19">
        <v>0</v>
      </c>
    </row>
    <row r="79" spans="2:16" s="2" customFormat="1" ht="15" customHeight="1" x14ac:dyDescent="0.2">
      <c r="B79" s="14" t="s">
        <v>254</v>
      </c>
      <c r="C79" s="15" t="s">
        <v>255</v>
      </c>
      <c r="D79" s="16" t="s">
        <v>20</v>
      </c>
      <c r="E79" s="15" t="s">
        <v>70</v>
      </c>
      <c r="F79" s="15" t="s">
        <v>62</v>
      </c>
      <c r="G79" s="15" t="s">
        <v>23</v>
      </c>
      <c r="H79" s="15" t="s">
        <v>24</v>
      </c>
      <c r="I79" s="15" t="s">
        <v>25</v>
      </c>
      <c r="J79" s="17">
        <v>50</v>
      </c>
      <c r="K79" s="15" t="s">
        <v>51</v>
      </c>
      <c r="L79" s="18">
        <v>13933207</v>
      </c>
      <c r="M79" s="18">
        <v>1199950</v>
      </c>
      <c r="N79" s="18">
        <v>0</v>
      </c>
      <c r="O79" s="18">
        <v>1250000</v>
      </c>
      <c r="P79" s="19">
        <v>0</v>
      </c>
    </row>
    <row r="80" spans="2:16" s="2" customFormat="1" ht="15" customHeight="1" x14ac:dyDescent="0.2">
      <c r="B80" s="14" t="s">
        <v>256</v>
      </c>
      <c r="C80" s="15" t="s">
        <v>257</v>
      </c>
      <c r="D80" s="16" t="s">
        <v>20</v>
      </c>
      <c r="E80" s="15" t="s">
        <v>258</v>
      </c>
      <c r="F80" s="15" t="s">
        <v>259</v>
      </c>
      <c r="G80" s="15" t="s">
        <v>81</v>
      </c>
      <c r="H80" s="15" t="s">
        <v>24</v>
      </c>
      <c r="I80" s="15" t="s">
        <v>41</v>
      </c>
      <c r="J80" s="17">
        <v>47</v>
      </c>
      <c r="K80" s="15" t="s">
        <v>139</v>
      </c>
      <c r="L80" s="18">
        <v>11074202</v>
      </c>
      <c r="M80" s="18">
        <v>1000000</v>
      </c>
      <c r="N80" s="18">
        <v>300000</v>
      </c>
      <c r="O80" s="18">
        <v>1250000</v>
      </c>
      <c r="P80" s="19">
        <v>0</v>
      </c>
    </row>
    <row r="81" spans="1:16" s="2" customFormat="1" ht="15" customHeight="1" x14ac:dyDescent="0.2">
      <c r="B81" s="14" t="s">
        <v>260</v>
      </c>
      <c r="C81" s="15" t="s">
        <v>261</v>
      </c>
      <c r="D81" s="16" t="s">
        <v>20</v>
      </c>
      <c r="E81" s="15" t="s">
        <v>262</v>
      </c>
      <c r="F81" s="15" t="s">
        <v>73</v>
      </c>
      <c r="G81" s="15" t="s">
        <v>63</v>
      </c>
      <c r="H81" s="15" t="s">
        <v>24</v>
      </c>
      <c r="I81" s="15" t="s">
        <v>41</v>
      </c>
      <c r="J81" s="17">
        <v>52</v>
      </c>
      <c r="K81" s="15" t="s">
        <v>263</v>
      </c>
      <c r="L81" s="18">
        <v>13477000</v>
      </c>
      <c r="M81" s="18">
        <v>1248000</v>
      </c>
      <c r="N81" s="18">
        <v>0</v>
      </c>
      <c r="O81" s="18">
        <v>1250000</v>
      </c>
      <c r="P81" s="19">
        <v>1550000</v>
      </c>
    </row>
    <row r="82" spans="1:16" s="2" customFormat="1" ht="15" customHeight="1" x14ac:dyDescent="0.2">
      <c r="B82" s="14" t="s">
        <v>264</v>
      </c>
      <c r="C82" s="15" t="s">
        <v>265</v>
      </c>
      <c r="D82" s="16" t="s">
        <v>20</v>
      </c>
      <c r="E82" s="15" t="s">
        <v>39</v>
      </c>
      <c r="F82" s="15" t="s">
        <v>40</v>
      </c>
      <c r="G82" s="15" t="s">
        <v>63</v>
      </c>
      <c r="H82" s="15" t="s">
        <v>24</v>
      </c>
      <c r="I82" s="15" t="s">
        <v>41</v>
      </c>
      <c r="J82" s="17">
        <v>50</v>
      </c>
      <c r="K82" s="15" t="s">
        <v>154</v>
      </c>
      <c r="L82" s="18">
        <v>12909641</v>
      </c>
      <c r="M82" s="18">
        <v>1200000</v>
      </c>
      <c r="N82" s="18">
        <v>0</v>
      </c>
      <c r="O82" s="18">
        <v>1250000</v>
      </c>
      <c r="P82" s="19">
        <v>0</v>
      </c>
    </row>
    <row r="83" spans="1:16" s="2" customFormat="1" ht="15" customHeight="1" x14ac:dyDescent="0.2">
      <c r="B83" s="14" t="s">
        <v>266</v>
      </c>
      <c r="C83" s="15" t="s">
        <v>267</v>
      </c>
      <c r="D83" s="16" t="s">
        <v>20</v>
      </c>
      <c r="E83" s="15" t="s">
        <v>268</v>
      </c>
      <c r="F83" s="15" t="s">
        <v>269</v>
      </c>
      <c r="G83" s="15" t="s">
        <v>34</v>
      </c>
      <c r="H83" s="15" t="s">
        <v>35</v>
      </c>
      <c r="I83" s="15" t="s">
        <v>25</v>
      </c>
      <c r="J83" s="17">
        <v>34</v>
      </c>
      <c r="K83" s="15" t="s">
        <v>119</v>
      </c>
      <c r="L83" s="18">
        <v>5586453</v>
      </c>
      <c r="M83" s="18">
        <v>475592</v>
      </c>
      <c r="N83" s="18">
        <v>0</v>
      </c>
      <c r="O83" s="18">
        <v>1250000</v>
      </c>
      <c r="P83" s="19">
        <v>0</v>
      </c>
    </row>
    <row r="84" spans="1:16" s="2" customFormat="1" ht="15" customHeight="1" x14ac:dyDescent="0.2">
      <c r="B84" s="14" t="s">
        <v>270</v>
      </c>
      <c r="C84" s="15" t="s">
        <v>271</v>
      </c>
      <c r="D84" s="16" t="s">
        <v>20</v>
      </c>
      <c r="E84" s="15" t="s">
        <v>272</v>
      </c>
      <c r="F84" s="15" t="s">
        <v>50</v>
      </c>
      <c r="G84" s="15" t="s">
        <v>63</v>
      </c>
      <c r="H84" s="15" t="s">
        <v>24</v>
      </c>
      <c r="I84" s="15" t="s">
        <v>41</v>
      </c>
      <c r="J84" s="17">
        <v>46</v>
      </c>
      <c r="K84" s="15" t="s">
        <v>165</v>
      </c>
      <c r="L84" s="18">
        <v>10812808</v>
      </c>
      <c r="M84" s="18">
        <v>1000000</v>
      </c>
      <c r="N84" s="18">
        <v>0</v>
      </c>
      <c r="O84" s="18">
        <v>1250000</v>
      </c>
      <c r="P84" s="19">
        <v>0</v>
      </c>
    </row>
    <row r="85" spans="1:16" s="2" customFormat="1" ht="15" customHeight="1" x14ac:dyDescent="0.2">
      <c r="B85" s="14" t="s">
        <v>273</v>
      </c>
      <c r="C85" s="15" t="s">
        <v>274</v>
      </c>
      <c r="D85" s="16" t="s">
        <v>20</v>
      </c>
      <c r="E85" s="15" t="s">
        <v>203</v>
      </c>
      <c r="F85" s="15" t="s">
        <v>40</v>
      </c>
      <c r="G85" s="15" t="s">
        <v>63</v>
      </c>
      <c r="H85" s="15" t="s">
        <v>24</v>
      </c>
      <c r="I85" s="15" t="s">
        <v>41</v>
      </c>
      <c r="J85" s="17">
        <v>45</v>
      </c>
      <c r="K85" s="15" t="s">
        <v>154</v>
      </c>
      <c r="L85" s="18">
        <v>11394509</v>
      </c>
      <c r="M85" s="18">
        <v>1080000</v>
      </c>
      <c r="N85" s="18">
        <v>0</v>
      </c>
      <c r="O85" s="18">
        <v>1250000</v>
      </c>
      <c r="P85" s="19">
        <v>0</v>
      </c>
    </row>
    <row r="86" spans="1:16" s="2" customFormat="1" ht="15" customHeight="1" x14ac:dyDescent="0.2">
      <c r="B86" s="14" t="s">
        <v>275</v>
      </c>
      <c r="C86" s="15" t="s">
        <v>276</v>
      </c>
      <c r="D86" s="16" t="s">
        <v>20</v>
      </c>
      <c r="E86" s="15" t="s">
        <v>94</v>
      </c>
      <c r="F86" s="15" t="s">
        <v>95</v>
      </c>
      <c r="G86" s="15" t="s">
        <v>23</v>
      </c>
      <c r="H86" s="15" t="s">
        <v>24</v>
      </c>
      <c r="I86" s="15" t="s">
        <v>25</v>
      </c>
      <c r="J86" s="17">
        <v>52</v>
      </c>
      <c r="K86" s="15" t="s">
        <v>132</v>
      </c>
      <c r="L86" s="18">
        <v>14581665</v>
      </c>
      <c r="M86" s="18">
        <v>1247948</v>
      </c>
      <c r="N86" s="18">
        <v>600000</v>
      </c>
      <c r="O86" s="18">
        <v>1250000</v>
      </c>
      <c r="P86" s="19">
        <v>1070000</v>
      </c>
    </row>
    <row r="87" spans="1:16" s="2" customFormat="1" ht="15" customHeight="1" x14ac:dyDescent="0.2">
      <c r="B87" s="14" t="s">
        <v>277</v>
      </c>
      <c r="C87" s="15" t="s">
        <v>278</v>
      </c>
      <c r="D87" s="16" t="s">
        <v>20</v>
      </c>
      <c r="E87" s="15" t="s">
        <v>195</v>
      </c>
      <c r="F87" s="15" t="s">
        <v>196</v>
      </c>
      <c r="G87" s="15" t="s">
        <v>34</v>
      </c>
      <c r="H87" s="15" t="s">
        <v>35</v>
      </c>
      <c r="I87" s="15" t="s">
        <v>41</v>
      </c>
      <c r="J87" s="17">
        <v>65</v>
      </c>
      <c r="K87" s="15" t="s">
        <v>42</v>
      </c>
      <c r="L87" s="18">
        <v>11814469</v>
      </c>
      <c r="M87" s="18">
        <v>1000000</v>
      </c>
      <c r="N87" s="18">
        <v>0</v>
      </c>
      <c r="O87" s="18">
        <v>0</v>
      </c>
      <c r="P87" s="19">
        <v>1620000</v>
      </c>
    </row>
    <row r="88" spans="1:16" s="2" customFormat="1" ht="15" customHeight="1" x14ac:dyDescent="0.2">
      <c r="B88" s="14" t="s">
        <v>270</v>
      </c>
      <c r="C88" s="15" t="s">
        <v>279</v>
      </c>
      <c r="D88" s="16" t="s">
        <v>20</v>
      </c>
      <c r="E88" s="15" t="s">
        <v>131</v>
      </c>
      <c r="F88" s="15" t="s">
        <v>95</v>
      </c>
      <c r="G88" s="15" t="s">
        <v>23</v>
      </c>
      <c r="H88" s="15" t="s">
        <v>24</v>
      </c>
      <c r="I88" s="15" t="s">
        <v>41</v>
      </c>
      <c r="J88" s="17">
        <v>50</v>
      </c>
      <c r="K88" s="15" t="s">
        <v>280</v>
      </c>
      <c r="L88" s="18">
        <v>13218840</v>
      </c>
      <c r="M88" s="18">
        <v>1199950</v>
      </c>
      <c r="N88" s="18">
        <v>0</v>
      </c>
      <c r="O88" s="18">
        <v>1250000</v>
      </c>
      <c r="P88" s="19">
        <v>1950000</v>
      </c>
    </row>
    <row r="89" spans="1:16" s="2" customFormat="1" ht="15" customHeight="1" x14ac:dyDescent="0.2">
      <c r="B89" s="14" t="s">
        <v>281</v>
      </c>
      <c r="C89" s="15" t="s">
        <v>282</v>
      </c>
      <c r="D89" s="16" t="s">
        <v>20</v>
      </c>
      <c r="E89" s="15" t="s">
        <v>283</v>
      </c>
      <c r="F89" s="15" t="s">
        <v>196</v>
      </c>
      <c r="G89" s="15" t="s">
        <v>63</v>
      </c>
      <c r="H89" s="15" t="s">
        <v>24</v>
      </c>
      <c r="I89" s="15" t="s">
        <v>25</v>
      </c>
      <c r="J89" s="17">
        <v>53</v>
      </c>
      <c r="K89" s="15" t="s">
        <v>26</v>
      </c>
      <c r="L89" s="18">
        <v>12275000</v>
      </c>
      <c r="M89" s="18">
        <v>1250000</v>
      </c>
      <c r="N89" s="18">
        <v>0</v>
      </c>
      <c r="O89" s="18">
        <v>1250000</v>
      </c>
      <c r="P89" s="19">
        <v>0</v>
      </c>
    </row>
    <row r="90" spans="1:16" s="2" customFormat="1" ht="15" customHeight="1" x14ac:dyDescent="0.2">
      <c r="B90" s="14" t="s">
        <v>284</v>
      </c>
      <c r="C90" s="15" t="s">
        <v>285</v>
      </c>
      <c r="D90" s="16" t="s">
        <v>20</v>
      </c>
      <c r="E90" s="15" t="s">
        <v>29</v>
      </c>
      <c r="F90" s="15" t="s">
        <v>30</v>
      </c>
      <c r="G90" s="15" t="s">
        <v>23</v>
      </c>
      <c r="H90" s="15" t="s">
        <v>45</v>
      </c>
      <c r="I90" s="15" t="s">
        <v>25</v>
      </c>
      <c r="J90" s="17">
        <v>56</v>
      </c>
      <c r="K90" s="15" t="s">
        <v>99</v>
      </c>
      <c r="L90" s="18">
        <v>18268464</v>
      </c>
      <c r="M90" s="18">
        <v>1250000</v>
      </c>
      <c r="N90" s="18">
        <v>0</v>
      </c>
      <c r="O90" s="18">
        <v>1250000</v>
      </c>
      <c r="P90" s="19">
        <v>0</v>
      </c>
    </row>
    <row r="91" spans="1:16" s="2" customFormat="1" ht="15" customHeight="1" x14ac:dyDescent="0.2">
      <c r="B91" s="14" t="s">
        <v>286</v>
      </c>
      <c r="C91" s="15" t="s">
        <v>287</v>
      </c>
      <c r="D91" s="16" t="s">
        <v>20</v>
      </c>
      <c r="E91" s="15" t="s">
        <v>288</v>
      </c>
      <c r="F91" s="15" t="s">
        <v>289</v>
      </c>
      <c r="G91" s="15" t="s">
        <v>34</v>
      </c>
      <c r="H91" s="15" t="s">
        <v>35</v>
      </c>
      <c r="I91" s="15" t="s">
        <v>25</v>
      </c>
      <c r="J91" s="17">
        <v>72</v>
      </c>
      <c r="K91" s="15" t="s">
        <v>146</v>
      </c>
      <c r="L91" s="18">
        <v>12198053</v>
      </c>
      <c r="M91" s="18">
        <v>998265</v>
      </c>
      <c r="N91" s="18">
        <v>0</v>
      </c>
      <c r="O91" s="18">
        <v>1250000</v>
      </c>
      <c r="P91" s="19">
        <v>0</v>
      </c>
    </row>
    <row r="92" spans="1:16" s="2" customFormat="1" ht="15" customHeight="1" x14ac:dyDescent="0.2">
      <c r="B92" s="20" t="s">
        <v>290</v>
      </c>
      <c r="C92" s="21" t="s">
        <v>291</v>
      </c>
      <c r="D92" s="22" t="s">
        <v>20</v>
      </c>
      <c r="E92" s="21" t="s">
        <v>292</v>
      </c>
      <c r="F92" s="21" t="s">
        <v>293</v>
      </c>
      <c r="G92" s="21" t="s">
        <v>81</v>
      </c>
      <c r="H92" s="21" t="s">
        <v>24</v>
      </c>
      <c r="I92" s="21" t="s">
        <v>41</v>
      </c>
      <c r="J92" s="23">
        <v>42</v>
      </c>
      <c r="K92" s="21" t="s">
        <v>165</v>
      </c>
      <c r="L92" s="24">
        <v>10375776</v>
      </c>
      <c r="M92" s="24">
        <v>1000000</v>
      </c>
      <c r="N92" s="24">
        <v>0</v>
      </c>
      <c r="O92" s="24">
        <v>1250000</v>
      </c>
      <c r="P92" s="25">
        <v>0</v>
      </c>
    </row>
    <row r="93" spans="1:16" s="2" customFormat="1" ht="4.9000000000000004" customHeight="1" x14ac:dyDescent="0.2">
      <c r="B93" s="26"/>
      <c r="C93" s="26"/>
      <c r="D93" s="27"/>
      <c r="E93" s="26"/>
      <c r="F93" s="26"/>
      <c r="G93" s="26"/>
      <c r="H93" s="26"/>
      <c r="I93" s="26"/>
      <c r="J93" s="28"/>
      <c r="K93" s="26"/>
      <c r="L93" s="29"/>
      <c r="M93" s="29"/>
      <c r="N93" s="29"/>
      <c r="O93" s="29"/>
      <c r="P93" s="29"/>
    </row>
    <row r="94" spans="1:16" s="2" customFormat="1" ht="15" customHeight="1" x14ac:dyDescent="0.2">
      <c r="J94" s="30">
        <f>SUM(J17:J92)</f>
        <v>3724</v>
      </c>
      <c r="K94" s="31"/>
      <c r="L94" s="32">
        <f>SUM(L17:L92)</f>
        <v>927193520.29999995</v>
      </c>
      <c r="M94" s="32">
        <f>SUM(M17:M92)</f>
        <v>78879418.670000002</v>
      </c>
      <c r="N94" s="32">
        <f>SUM(N17:N92)</f>
        <v>8400000</v>
      </c>
      <c r="O94" s="32">
        <f>SUM(O17:O92)</f>
        <v>90500000</v>
      </c>
      <c r="P94" s="32">
        <f>SUM(P17:P92)</f>
        <v>19174517</v>
      </c>
    </row>
    <row r="95" spans="1:16" s="2" customFormat="1" ht="4.9000000000000004" customHeight="1" x14ac:dyDescent="0.2">
      <c r="J95" s="3"/>
    </row>
    <row r="96" spans="1:16" s="2" customFormat="1" ht="15" hidden="1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4"/>
      <c r="K96" s="33"/>
      <c r="L96" s="33"/>
      <c r="M96" s="33"/>
      <c r="N96" s="33"/>
      <c r="O96" s="33"/>
      <c r="P96" s="33"/>
    </row>
    <row r="97" spans="1:16" s="2" customFormat="1" ht="15" hidden="1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4"/>
      <c r="K97" s="33"/>
      <c r="L97" s="33"/>
      <c r="M97" s="33"/>
      <c r="N97" s="33"/>
      <c r="O97" s="33"/>
      <c r="P97" s="33"/>
    </row>
    <row r="98" spans="1:16" ht="15" hidden="1" customHeight="1" x14ac:dyDescent="0.2"/>
    <row r="99" spans="1:16" ht="15" hidden="1" customHeight="1" x14ac:dyDescent="0.2"/>
    <row r="100" spans="1:16" ht="15" hidden="1" customHeight="1" x14ac:dyDescent="0.2"/>
    <row r="101" spans="1:16" ht="15" hidden="1" customHeight="1" x14ac:dyDescent="0.2"/>
    <row r="102" spans="1:16" ht="15" hidden="1" customHeight="1" x14ac:dyDescent="0.2"/>
    <row r="103" spans="1:16" ht="15" hidden="1" customHeight="1" x14ac:dyDescent="0.2"/>
    <row r="104" spans="1:16" ht="15" hidden="1" customHeight="1" x14ac:dyDescent="0.2"/>
    <row r="105" spans="1:16" ht="15" hidden="1" customHeight="1" x14ac:dyDescent="0.2"/>
    <row r="106" spans="1:16" ht="15" hidden="1" customHeight="1" x14ac:dyDescent="0.2"/>
    <row r="107" spans="1:16" ht="15" hidden="1" customHeight="1" x14ac:dyDescent="0.2"/>
  </sheetData>
  <sheetProtection algorithmName="SHA-512" hashValue="r11lQrTCZymxp8amxcrr4cfMtd9asiIu/5TwIUqbjbko+oDvbl/IJZOqbDFfWt5gNb5nPtVO+xOX0QauaszhaQ==" saltValue="WOcTtjSkKh1K+pbnvorDTQ==" spinCount="100000" sheet="1" objects="1" scenarios="1" sort="0" autoFilter="0" pivotTables="0"/>
  <mergeCells count="5">
    <mergeCell ref="B9:E9"/>
    <mergeCell ref="B12:L12"/>
    <mergeCell ref="M12:P12"/>
    <mergeCell ref="B14:L14"/>
    <mergeCell ref="M14:P14"/>
  </mergeCells>
  <conditionalFormatting sqref="O17:P93 L17:L93 B17:I93">
    <cfRule type="expression" dxfId="21" priority="2">
      <formula>OR(#REF!="Competitive",#REF!="Non-PJ Set-Aside",#REF!="Strategic Initiatives")</formula>
    </cfRule>
  </conditionalFormatting>
  <conditionalFormatting sqref="M17:N93 J17:K93">
    <cfRule type="expression" dxfId="20" priority="1">
      <formula>OR(#REF!="Competitive",#REF!="Non-PJ Set-Aside",#REF!="Strategic Initiatives")</formula>
    </cfRule>
  </conditionalFormatting>
  <hyperlinks>
    <hyperlink ref="D17" r:id="rId1"/>
    <hyperlink ref="D18" r:id="rId2"/>
    <hyperlink ref="D20" r:id="rId3"/>
    <hyperlink ref="D21" r:id="rId4"/>
    <hyperlink ref="D22" r:id="rId5"/>
    <hyperlink ref="D24" r:id="rId6"/>
    <hyperlink ref="D33" r:id="rId7"/>
    <hyperlink ref="D37" r:id="rId8"/>
    <hyperlink ref="D44" r:id="rId9"/>
    <hyperlink ref="D47" r:id="rId10"/>
    <hyperlink ref="D49" r:id="rId11"/>
    <hyperlink ref="D50" r:id="rId12"/>
    <hyperlink ref="D51" r:id="rId13"/>
    <hyperlink ref="D55" r:id="rId14"/>
    <hyperlink ref="D57" r:id="rId15"/>
    <hyperlink ref="D59" r:id="rId16"/>
    <hyperlink ref="D63" r:id="rId17"/>
    <hyperlink ref="D66" r:id="rId18"/>
    <hyperlink ref="D68" r:id="rId19"/>
    <hyperlink ref="D70" r:id="rId20"/>
    <hyperlink ref="D74" r:id="rId21"/>
    <hyperlink ref="D76" r:id="rId22"/>
    <hyperlink ref="D79" r:id="rId23"/>
    <hyperlink ref="D86" r:id="rId24"/>
    <hyperlink ref="D88" r:id="rId25"/>
    <hyperlink ref="D90" r:id="rId26"/>
    <hyperlink ref="D29" r:id="rId27"/>
    <hyperlink ref="D30" r:id="rId28"/>
    <hyperlink ref="D31" r:id="rId29"/>
    <hyperlink ref="D34" r:id="rId30"/>
    <hyperlink ref="D39" r:id="rId31"/>
    <hyperlink ref="D40" r:id="rId32"/>
    <hyperlink ref="D42" r:id="rId33"/>
    <hyperlink ref="D48" r:id="rId34"/>
    <hyperlink ref="D53" r:id="rId35"/>
    <hyperlink ref="D54" r:id="rId36"/>
    <hyperlink ref="D58" r:id="rId37"/>
    <hyperlink ref="D60" r:id="rId38"/>
    <hyperlink ref="D62" r:id="rId39"/>
    <hyperlink ref="D71" r:id="rId40"/>
    <hyperlink ref="D72" r:id="rId41"/>
    <hyperlink ref="D80" r:id="rId42"/>
    <hyperlink ref="D92" r:id="rId43"/>
    <hyperlink ref="D25" r:id="rId44"/>
    <hyperlink ref="D27" r:id="rId45"/>
    <hyperlink ref="D35" r:id="rId46"/>
    <hyperlink ref="D43" r:id="rId47"/>
    <hyperlink ref="D45" r:id="rId48"/>
    <hyperlink ref="D61" r:id="rId49"/>
    <hyperlink ref="D75" r:id="rId50"/>
    <hyperlink ref="D81" r:id="rId51"/>
    <hyperlink ref="D82" r:id="rId52"/>
    <hyperlink ref="D84" r:id="rId53"/>
    <hyperlink ref="D85" r:id="rId54"/>
    <hyperlink ref="D89" r:id="rId55"/>
    <hyperlink ref="D19" r:id="rId56"/>
    <hyperlink ref="D23" r:id="rId57"/>
    <hyperlink ref="D26" r:id="rId58"/>
    <hyperlink ref="D36" r:id="rId59"/>
    <hyperlink ref="D38" r:id="rId60"/>
    <hyperlink ref="D46" r:id="rId61"/>
    <hyperlink ref="D52" r:id="rId62"/>
    <hyperlink ref="D56" r:id="rId63"/>
    <hyperlink ref="D64" r:id="rId64"/>
    <hyperlink ref="D65" r:id="rId65"/>
    <hyperlink ref="D69" r:id="rId66"/>
    <hyperlink ref="D77" r:id="rId67"/>
    <hyperlink ref="D83" r:id="rId68"/>
    <hyperlink ref="D87" r:id="rId69"/>
    <hyperlink ref="D91" r:id="rId70"/>
    <hyperlink ref="D28" r:id="rId71"/>
    <hyperlink ref="D32" r:id="rId72"/>
    <hyperlink ref="D41" r:id="rId73"/>
    <hyperlink ref="D67" r:id="rId74"/>
    <hyperlink ref="D73" r:id="rId75"/>
    <hyperlink ref="D78" r:id="rId76"/>
  </hyperlinks>
  <pageMargins left="0.7" right="0.7" top="0.75" bottom="0.75" header="0.3" footer="0.3"/>
  <pageSetup paperSize="3" scale="61" fitToHeight="0" orientation="landscape" r:id="rId77"/>
  <headerFooter>
    <oddFooter>&amp;L&amp;"Arial,Regular"&amp;9February 17, 2022&amp;R&amp;"Arial,Regular"&amp;9&amp;K01+012Page &amp;P of &amp;N</oddFooter>
  </headerFooter>
  <drawing r:id="rId78"/>
  <tableParts count="1">
    <tablePart r:id="rId7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Projects</vt:lpstr>
      <vt:lpstr>'All Projects'!Print_Area</vt:lpstr>
      <vt:lpstr>'All Projects'!Print_Titles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2022-02-17T14:41:34Z</cp:lastPrinted>
  <dcterms:created xsi:type="dcterms:W3CDTF">2022-02-16T21:38:37Z</dcterms:created>
  <dcterms:modified xsi:type="dcterms:W3CDTF">2022-02-17T15:03:54Z</dcterms:modified>
</cp:coreProperties>
</file>